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Cao học\2022-2023\Kỳ 2, 22-23\Đăng ký Tiếng Anh B2\"/>
    </mc:Choice>
  </mc:AlternateContent>
  <bookViews>
    <workbookView xWindow="480" yWindow="75" windowWidth="19035" windowHeight="8445"/>
  </bookViews>
  <sheets>
    <sheet name="Sheet 1" sheetId="8" r:id="rId1"/>
  </sheets>
  <definedNames>
    <definedName name="_xlnm._FilterDatabase" localSheetId="0" hidden="1">'Sheet 1'!$A$28:$R$90</definedName>
    <definedName name="_xlnm.Print_Titles" localSheetId="0">'Sheet 1'!$28:$28</definedName>
  </definedNames>
  <calcPr calcId="162913"/>
</workbook>
</file>

<file path=xl/calcChain.xml><?xml version="1.0" encoding="utf-8"?>
<calcChain xmlns="http://schemas.openxmlformats.org/spreadsheetml/2006/main">
  <c r="B87" i="8" l="1"/>
  <c r="K85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F24" i="8" l="1"/>
  <c r="K27" i="8"/>
  <c r="K34" i="8" l="1"/>
  <c r="M34" i="8" s="1"/>
  <c r="N34" i="8" s="1"/>
  <c r="O34" i="8" s="1"/>
  <c r="K40" i="8"/>
  <c r="M40" i="8" s="1"/>
  <c r="N40" i="8" s="1"/>
  <c r="O40" i="8" s="1"/>
  <c r="K35" i="8"/>
  <c r="M35" i="8" s="1"/>
  <c r="N35" i="8" s="1"/>
  <c r="O35" i="8" s="1"/>
  <c r="K41" i="8"/>
  <c r="M41" i="8" s="1"/>
  <c r="N41" i="8" s="1"/>
  <c r="O41" i="8" s="1"/>
  <c r="K30" i="8"/>
  <c r="M30" i="8" s="1"/>
  <c r="N30" i="8" s="1"/>
  <c r="O30" i="8" s="1"/>
  <c r="K36" i="8"/>
  <c r="M36" i="8" s="1"/>
  <c r="N36" i="8" s="1"/>
  <c r="O36" i="8" s="1"/>
  <c r="K42" i="8"/>
  <c r="M42" i="8" s="1"/>
  <c r="N42" i="8" s="1"/>
  <c r="O42" i="8" s="1"/>
  <c r="K31" i="8"/>
  <c r="M31" i="8" s="1"/>
  <c r="N31" i="8" s="1"/>
  <c r="O31" i="8" s="1"/>
  <c r="K37" i="8"/>
  <c r="M37" i="8" s="1"/>
  <c r="N37" i="8" s="1"/>
  <c r="O37" i="8" s="1"/>
  <c r="K43" i="8"/>
  <c r="M43" i="8" s="1"/>
  <c r="N43" i="8" s="1"/>
  <c r="O43" i="8" s="1"/>
  <c r="K32" i="8"/>
  <c r="M32" i="8" s="1"/>
  <c r="N32" i="8" s="1"/>
  <c r="O32" i="8" s="1"/>
  <c r="K38" i="8"/>
  <c r="M38" i="8" s="1"/>
  <c r="N38" i="8" s="1"/>
  <c r="O38" i="8" s="1"/>
  <c r="K44" i="8"/>
  <c r="M44" i="8" s="1"/>
  <c r="N44" i="8" s="1"/>
  <c r="O44" i="8" s="1"/>
  <c r="K33" i="8"/>
  <c r="M33" i="8" s="1"/>
  <c r="N33" i="8" s="1"/>
  <c r="O33" i="8" s="1"/>
  <c r="K39" i="8"/>
  <c r="M39" i="8" s="1"/>
  <c r="N39" i="8" s="1"/>
  <c r="O39" i="8" s="1"/>
  <c r="K29" i="8"/>
  <c r="M29" i="8" s="1"/>
  <c r="N29" i="8" s="1"/>
  <c r="O29" i="8" s="1"/>
  <c r="G24" i="8"/>
  <c r="L28" i="8" s="1"/>
  <c r="K28" i="8"/>
</calcChain>
</file>

<file path=xl/sharedStrings.xml><?xml version="1.0" encoding="utf-8"?>
<sst xmlns="http://schemas.openxmlformats.org/spreadsheetml/2006/main" count="45" uniqueCount="43">
  <si>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</si>
  <si>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</si>
  <si>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</si>
  <si>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</si>
  <si>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</si>
  <si>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</si>
  <si>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</si>
  <si>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</si>
  <si>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</si>
  <si>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</si>
  <si>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</si>
  <si>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</si>
  <si>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</si>
  <si>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</si>
  <si>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</si>
  <si>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</si>
  <si>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</si>
  <si>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</si>
  <si>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</si>
  <si>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</si>
  <si>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</si>
  <si>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Giáo viên:</t>
  </si>
  <si>
    <t>TT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</si>
  <si>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</si>
  <si>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</si>
  <si>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</si>
  <si>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</si>
  <si>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</si>
  <si>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</si>
  <si>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Hà Nội, ngày 27 tháng 07 năm 2018</t>
  </si>
  <si>
    <t>PHÒNG ĐÀO TẠO</t>
  </si>
  <si>
    <t>PGS.TS. Nguyễn Anh Tuấn</t>
  </si>
  <si>
    <t>Điểm 1:</t>
  </si>
  <si>
    <t>Điểm 2:</t>
  </si>
  <si>
    <t xml:space="preserve">Điểm 3: </t>
  </si>
  <si>
    <t>Hà Nội, ngày    tháng   năm 20</t>
  </si>
  <si>
    <t>Giảng viên</t>
  </si>
  <si>
    <t>(Ký, ghi rõ họ tên)</t>
  </si>
  <si>
    <t>CHUYÊN NGÀNH:</t>
  </si>
  <si>
    <t>Mã học viên</t>
  </si>
  <si>
    <t>Mã lớp:</t>
  </si>
  <si>
    <t>Tổng hệ số</t>
  </si>
  <si>
    <t>Lớp khóa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</si>
</sst>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10000]d/m/yy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Times New Roman"/>
      <family val="1"/>
    </font>
    <font>
      <sz val="14"/>
      <name val=".VnTime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</cellStyleXfs>
  <cellXfs count="146">
    <xf numFmtId="0" fontId="0" fillId="0" borderId="0" xfId="0"/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Continuous" vertical="center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13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vertical="center"/>
      <protection locked="0"/>
    </xf>
    <xf numFmtId="0" fontId="16" fillId="0" borderId="0" xfId="1" applyFont="1" applyFill="1" applyAlignment="1" applyProtection="1">
      <alignment horizontal="left" vertical="center"/>
      <protection locked="0"/>
    </xf>
    <xf numFmtId="9" fontId="17" fillId="0" borderId="0" xfId="1" applyNumberFormat="1" applyFont="1" applyFill="1" applyAlignment="1" applyProtection="1">
      <alignment horizontal="center" vertical="center"/>
    </xf>
    <xf numFmtId="10" fontId="10" fillId="0" borderId="0" xfId="1" applyNumberFormat="1" applyFont="1" applyAlignment="1" applyProtection="1">
      <alignment vertical="center" wrapText="1"/>
      <protection locked="0"/>
    </xf>
    <xf numFmtId="0" fontId="13" fillId="0" borderId="0" xfId="1" applyFont="1" applyFill="1" applyAlignment="1" applyProtection="1">
      <alignment horizontal="right" vertical="center"/>
    </xf>
    <xf numFmtId="0" fontId="10" fillId="0" borderId="0" xfId="1" applyFont="1" applyFill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Fill="1" applyAlignment="1" applyProtection="1">
      <alignment vertical="center" wrapText="1"/>
      <protection locked="0"/>
    </xf>
    <xf numFmtId="14" fontId="14" fillId="0" borderId="1" xfId="1" applyNumberFormat="1" applyFont="1" applyFill="1" applyBorder="1" applyAlignment="1" applyProtection="1">
      <alignment horizontal="center" vertical="center" wrapText="1"/>
    </xf>
    <xf numFmtId="10" fontId="14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14" fontId="2" fillId="0" borderId="0" xfId="1" applyNumberFormat="1" applyFont="1" applyFill="1" applyBorder="1" applyAlignment="1" applyProtection="1">
      <alignment horizontal="center"/>
      <protection locked="0"/>
    </xf>
    <xf numFmtId="14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6" applyFont="1" applyFill="1" applyBorder="1" applyAlignment="1" applyProtection="1">
      <alignment horizontal="center"/>
      <protection locked="0"/>
    </xf>
    <xf numFmtId="14" fontId="2" fillId="0" borderId="0" xfId="6" applyNumberFormat="1" applyFont="1" applyFill="1" applyBorder="1" applyProtection="1">
      <protection locked="0"/>
    </xf>
    <xf numFmtId="0" fontId="2" fillId="0" borderId="0" xfId="6" applyFont="1" applyFill="1" applyBorder="1" applyAlignment="1" applyProtection="1">
      <alignment horizontal="left"/>
      <protection locked="0"/>
    </xf>
    <xf numFmtId="0" fontId="2" fillId="0" borderId="0" xfId="6" applyFont="1" applyFill="1" applyBorder="1" applyProtection="1">
      <protection locked="0"/>
    </xf>
    <xf numFmtId="14" fontId="2" fillId="0" borderId="0" xfId="6" applyNumberFormat="1" applyFont="1" applyFill="1" applyBorder="1" applyAlignment="1" applyProtection="1">
      <alignment horizontal="center"/>
      <protection locked="0"/>
    </xf>
    <xf numFmtId="14" fontId="2" fillId="0" borderId="0" xfId="6" applyNumberFormat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Protection="1">
      <protection locked="0"/>
    </xf>
    <xf numFmtId="0" fontId="19" fillId="0" borderId="0" xfId="1" applyFont="1" applyFill="1" applyBorder="1" applyAlignment="1" applyProtection="1">
      <alignment horizontal="left"/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alignment horizontal="center" wrapText="1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20" fillId="0" borderId="0" xfId="1" applyFont="1" applyFill="1" applyBorder="1" applyProtection="1">
      <protection locked="0"/>
    </xf>
    <xf numFmtId="0" fontId="22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/>
      <protection locked="0"/>
    </xf>
    <xf numFmtId="9" fontId="15" fillId="0" borderId="1" xfId="1" applyNumberFormat="1" applyFont="1" applyFill="1" applyBorder="1" applyAlignment="1" applyProtection="1">
      <alignment horizontal="center" vertical="center"/>
      <protection locked="0"/>
    </xf>
    <xf numFmtId="9" fontId="10" fillId="0" borderId="0" xfId="1" applyNumberFormat="1" applyFont="1" applyFill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Protection="1">
      <protection locked="0"/>
    </xf>
    <xf numFmtId="0" fontId="23" fillId="0" borderId="0" xfId="1" applyFont="1" applyAlignment="1" applyProtection="1">
      <alignment vertical="center"/>
      <protection locked="0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3" fillId="0" borderId="0" xfId="1" applyNumberFormat="1" applyFont="1" applyFill="1" applyBorder="1" applyAlignment="1" applyProtection="1">
      <alignment horizontal="center" vertical="center"/>
    </xf>
    <xf numFmtId="164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1" applyNumberFormat="1" applyFont="1" applyFill="1" applyBorder="1" applyAlignment="1" applyProtection="1">
      <alignment horizontal="center" vertical="center" wrapText="1"/>
    </xf>
    <xf numFmtId="164" fontId="13" fillId="0" borderId="0" xfId="7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  <protection locked="0"/>
    </xf>
    <xf numFmtId="165" fontId="10" fillId="0" borderId="1" xfId="5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Alignment="1" applyProtection="1">
      <alignment horizontal="centerContinuous" vertical="center"/>
      <protection locked="0"/>
    </xf>
    <xf numFmtId="165" fontId="10" fillId="0" borderId="0" xfId="1" applyNumberFormat="1" applyFont="1" applyFill="1" applyAlignment="1" applyProtection="1">
      <alignment horizontal="left" vertical="center"/>
      <protection locked="0"/>
    </xf>
    <xf numFmtId="165" fontId="10" fillId="0" borderId="0" xfId="1" applyNumberFormat="1" applyFont="1" applyAlignment="1" applyProtection="1">
      <alignment vertical="center"/>
      <protection locked="0"/>
    </xf>
    <xf numFmtId="165" fontId="13" fillId="0" borderId="0" xfId="1" applyNumberFormat="1" applyFont="1" applyFill="1" applyAlignment="1" applyProtection="1">
      <alignment horizontal="left" vertical="center"/>
      <protection locked="0"/>
    </xf>
    <xf numFmtId="165" fontId="14" fillId="0" borderId="1" xfId="1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65" fontId="19" fillId="0" borderId="0" xfId="1" applyNumberFormat="1" applyFont="1" applyAlignment="1" applyProtection="1">
      <alignment vertical="center"/>
      <protection locked="0"/>
    </xf>
    <xf numFmtId="165" fontId="4" fillId="0" borderId="0" xfId="1" applyNumberFormat="1" applyFont="1" applyAlignment="1" applyProtection="1">
      <alignment vertical="center"/>
      <protection locked="0"/>
    </xf>
    <xf numFmtId="165" fontId="2" fillId="0" borderId="0" xfId="1" applyNumberFormat="1" applyFont="1" applyAlignment="1" applyProtection="1">
      <alignment vertical="center"/>
      <protection locked="0"/>
    </xf>
    <xf numFmtId="165" fontId="2" fillId="0" borderId="0" xfId="1" applyNumberFormat="1" applyFont="1" applyProtection="1">
      <protection locked="0"/>
    </xf>
    <xf numFmtId="165" fontId="4" fillId="0" borderId="0" xfId="1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65" fontId="2" fillId="0" borderId="0" xfId="6" applyNumberFormat="1" applyFont="1" applyFill="1" applyBorder="1" applyProtection="1">
      <protection locked="0"/>
    </xf>
    <xf numFmtId="165" fontId="19" fillId="0" borderId="0" xfId="1" applyNumberFormat="1" applyFont="1" applyFill="1" applyBorder="1" applyProtection="1">
      <protection locked="0"/>
    </xf>
    <xf numFmtId="165" fontId="20" fillId="0" borderId="0" xfId="1" applyNumberFormat="1" applyFont="1" applyFill="1" applyBorder="1" applyProtection="1">
      <protection locked="0"/>
    </xf>
    <xf numFmtId="165" fontId="3" fillId="0" borderId="0" xfId="1" applyNumberFormat="1" applyFont="1" applyBorder="1" applyProtection="1">
      <protection locked="0"/>
    </xf>
    <xf numFmtId="165" fontId="3" fillId="0" borderId="0" xfId="1" applyNumberFormat="1" applyFont="1" applyProtection="1">
      <protection locked="0"/>
    </xf>
    <xf numFmtId="0" fontId="4" fillId="0" borderId="0" xfId="1" applyNumberFormat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4" fillId="0" borderId="0" xfId="3" applyFont="1" applyAlignment="1">
      <alignment horizontal="center" vertical="center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12" fillId="0" borderId="0" xfId="1" applyFont="1" applyFill="1" applyAlignment="1" applyProtection="1">
      <alignment horizontal="left" vertical="center" wrapText="1"/>
      <protection locked="0"/>
    </xf>
  </cellXfs>
  <cellStyles count="8">
    <cellStyle name="Normal" xfId="0" builtinId="0"/>
    <cellStyle name="Normal 2" xfId="2"/>
    <cellStyle name="Normal_Anh Dang gui ngay 29 thang 4 nam 2011 2" xfId="5"/>
    <cellStyle name="Normal_Danh sach nop Ho so - Ha Tinh" xfId="4"/>
    <cellStyle name="Normal_DANH SACH THI k18" xfId="3"/>
    <cellStyle name="Normal_Hssv 2006" xfId="6"/>
    <cellStyle name="Normal_Khoa 18 KTCT" xfId="1"/>
    <cellStyle name="Normal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49"/>
  <sheetViews>
    <sheetView tabSelected="1" zoomScaleNormal="100" zoomScaleSheetLayoutView="100" workbookViewId="0">
      <selection activeCell="D6" sqref="D6:D7"/>
    </sheetView>
  </sheetViews>
  <sheetFormatPr defaultRowHeight="12.75" x14ac:dyDescent="0.2"/>
  <cols>
    <col min="1" max="1" width="5.28515625" style="52" customWidth="1"/>
    <col min="2" max="2" width="10.85546875" style="52" customWidth="1"/>
    <col min="3" max="3" width="23.7109375" style="52" customWidth="1"/>
    <col min="4" max="4" width="13" style="139" customWidth="1"/>
    <col min="5" max="5" width="26.28515625" style="79" customWidth="1"/>
    <col min="6" max="6" width="7.140625" style="52" customWidth="1"/>
    <col min="7" max="9" width="5.42578125" style="52" customWidth="1"/>
    <col min="10" max="10" width="5.5703125" style="52" customWidth="1"/>
    <col min="11" max="11" width="11.28515625" style="52" customWidth="1"/>
    <col min="12" max="15" width="8.7109375" style="51" hidden="1" customWidth="1"/>
    <col min="16" max="16" width="9.140625" style="51"/>
    <col min="17" max="17" width="19.85546875" style="51" customWidth="1"/>
    <col min="18" max="256" width="9.140625" style="52"/>
    <col min="257" max="257" width="3.85546875" style="52" customWidth="1"/>
    <col min="258" max="258" width="13.42578125" style="52" customWidth="1"/>
    <col min="259" max="259" width="23.7109375" style="52" customWidth="1"/>
    <col min="260" max="260" width="0" style="52" hidden="1" customWidth="1"/>
    <col min="261" max="261" width="14.42578125" style="52" customWidth="1"/>
    <col min="262" max="262" width="7.140625" style="52" customWidth="1"/>
    <col min="263" max="265" width="5.42578125" style="52" customWidth="1"/>
    <col min="266" max="266" width="5.5703125" style="52" customWidth="1"/>
    <col min="267" max="267" width="7.85546875" style="52" customWidth="1"/>
    <col min="268" max="271" width="0" style="52" hidden="1" customWidth="1"/>
    <col min="272" max="272" width="9.140625" style="52"/>
    <col min="273" max="273" width="19.85546875" style="52" customWidth="1"/>
    <col min="274" max="512" width="9.140625" style="52"/>
    <col min="513" max="513" width="3.85546875" style="52" customWidth="1"/>
    <col min="514" max="514" width="13.42578125" style="52" customWidth="1"/>
    <col min="515" max="515" width="23.7109375" style="52" customWidth="1"/>
    <col min="516" max="516" width="0" style="52" hidden="1" customWidth="1"/>
    <col min="517" max="517" width="14.42578125" style="52" customWidth="1"/>
    <col min="518" max="518" width="7.140625" style="52" customWidth="1"/>
    <col min="519" max="521" width="5.42578125" style="52" customWidth="1"/>
    <col min="522" max="522" width="5.5703125" style="52" customWidth="1"/>
    <col min="523" max="523" width="7.85546875" style="52" customWidth="1"/>
    <col min="524" max="527" width="0" style="52" hidden="1" customWidth="1"/>
    <col min="528" max="528" width="9.140625" style="52"/>
    <col min="529" max="529" width="19.85546875" style="52" customWidth="1"/>
    <col min="530" max="768" width="9.140625" style="52"/>
    <col min="769" max="769" width="3.85546875" style="52" customWidth="1"/>
    <col min="770" max="770" width="13.42578125" style="52" customWidth="1"/>
    <col min="771" max="771" width="23.7109375" style="52" customWidth="1"/>
    <col min="772" max="772" width="0" style="52" hidden="1" customWidth="1"/>
    <col min="773" max="773" width="14.42578125" style="52" customWidth="1"/>
    <col min="774" max="774" width="7.140625" style="52" customWidth="1"/>
    <col min="775" max="777" width="5.42578125" style="52" customWidth="1"/>
    <col min="778" max="778" width="5.5703125" style="52" customWidth="1"/>
    <col min="779" max="779" width="7.85546875" style="52" customWidth="1"/>
    <col min="780" max="783" width="0" style="52" hidden="1" customWidth="1"/>
    <col min="784" max="784" width="9.140625" style="52"/>
    <col min="785" max="785" width="19.85546875" style="52" customWidth="1"/>
    <col min="786" max="1024" width="9.140625" style="52"/>
    <col min="1025" max="1025" width="3.85546875" style="52" customWidth="1"/>
    <col min="1026" max="1026" width="13.42578125" style="52" customWidth="1"/>
    <col min="1027" max="1027" width="23.7109375" style="52" customWidth="1"/>
    <col min="1028" max="1028" width="0" style="52" hidden="1" customWidth="1"/>
    <col min="1029" max="1029" width="14.42578125" style="52" customWidth="1"/>
    <col min="1030" max="1030" width="7.140625" style="52" customWidth="1"/>
    <col min="1031" max="1033" width="5.42578125" style="52" customWidth="1"/>
    <col min="1034" max="1034" width="5.5703125" style="52" customWidth="1"/>
    <col min="1035" max="1035" width="7.85546875" style="52" customWidth="1"/>
    <col min="1036" max="1039" width="0" style="52" hidden="1" customWidth="1"/>
    <col min="1040" max="1040" width="9.140625" style="52"/>
    <col min="1041" max="1041" width="19.85546875" style="52" customWidth="1"/>
    <col min="1042" max="1280" width="9.140625" style="52"/>
    <col min="1281" max="1281" width="3.85546875" style="52" customWidth="1"/>
    <col min="1282" max="1282" width="13.42578125" style="52" customWidth="1"/>
    <col min="1283" max="1283" width="23.7109375" style="52" customWidth="1"/>
    <col min="1284" max="1284" width="0" style="52" hidden="1" customWidth="1"/>
    <col min="1285" max="1285" width="14.42578125" style="52" customWidth="1"/>
    <col min="1286" max="1286" width="7.140625" style="52" customWidth="1"/>
    <col min="1287" max="1289" width="5.42578125" style="52" customWidth="1"/>
    <col min="1290" max="1290" width="5.5703125" style="52" customWidth="1"/>
    <col min="1291" max="1291" width="7.85546875" style="52" customWidth="1"/>
    <col min="1292" max="1295" width="0" style="52" hidden="1" customWidth="1"/>
    <col min="1296" max="1296" width="9.140625" style="52"/>
    <col min="1297" max="1297" width="19.85546875" style="52" customWidth="1"/>
    <col min="1298" max="1536" width="9.140625" style="52"/>
    <col min="1537" max="1537" width="3.85546875" style="52" customWidth="1"/>
    <col min="1538" max="1538" width="13.42578125" style="52" customWidth="1"/>
    <col min="1539" max="1539" width="23.7109375" style="52" customWidth="1"/>
    <col min="1540" max="1540" width="0" style="52" hidden="1" customWidth="1"/>
    <col min="1541" max="1541" width="14.42578125" style="52" customWidth="1"/>
    <col min="1542" max="1542" width="7.140625" style="52" customWidth="1"/>
    <col min="1543" max="1545" width="5.42578125" style="52" customWidth="1"/>
    <col min="1546" max="1546" width="5.5703125" style="52" customWidth="1"/>
    <col min="1547" max="1547" width="7.85546875" style="52" customWidth="1"/>
    <col min="1548" max="1551" width="0" style="52" hidden="1" customWidth="1"/>
    <col min="1552" max="1552" width="9.140625" style="52"/>
    <col min="1553" max="1553" width="19.85546875" style="52" customWidth="1"/>
    <col min="1554" max="1792" width="9.140625" style="52"/>
    <col min="1793" max="1793" width="3.85546875" style="52" customWidth="1"/>
    <col min="1794" max="1794" width="13.42578125" style="52" customWidth="1"/>
    <col min="1795" max="1795" width="23.7109375" style="52" customWidth="1"/>
    <col min="1796" max="1796" width="0" style="52" hidden="1" customWidth="1"/>
    <col min="1797" max="1797" width="14.42578125" style="52" customWidth="1"/>
    <col min="1798" max="1798" width="7.140625" style="52" customWidth="1"/>
    <col min="1799" max="1801" width="5.42578125" style="52" customWidth="1"/>
    <col min="1802" max="1802" width="5.5703125" style="52" customWidth="1"/>
    <col min="1803" max="1803" width="7.85546875" style="52" customWidth="1"/>
    <col min="1804" max="1807" width="0" style="52" hidden="1" customWidth="1"/>
    <col min="1808" max="1808" width="9.140625" style="52"/>
    <col min="1809" max="1809" width="19.85546875" style="52" customWidth="1"/>
    <col min="1810" max="2048" width="9.140625" style="52"/>
    <col min="2049" max="2049" width="3.85546875" style="52" customWidth="1"/>
    <col min="2050" max="2050" width="13.42578125" style="52" customWidth="1"/>
    <col min="2051" max="2051" width="23.7109375" style="52" customWidth="1"/>
    <col min="2052" max="2052" width="0" style="52" hidden="1" customWidth="1"/>
    <col min="2053" max="2053" width="14.42578125" style="52" customWidth="1"/>
    <col min="2054" max="2054" width="7.140625" style="52" customWidth="1"/>
    <col min="2055" max="2057" width="5.42578125" style="52" customWidth="1"/>
    <col min="2058" max="2058" width="5.5703125" style="52" customWidth="1"/>
    <col min="2059" max="2059" width="7.85546875" style="52" customWidth="1"/>
    <col min="2060" max="2063" width="0" style="52" hidden="1" customWidth="1"/>
    <col min="2064" max="2064" width="9.140625" style="52"/>
    <col min="2065" max="2065" width="19.85546875" style="52" customWidth="1"/>
    <col min="2066" max="2304" width="9.140625" style="52"/>
    <col min="2305" max="2305" width="3.85546875" style="52" customWidth="1"/>
    <col min="2306" max="2306" width="13.42578125" style="52" customWidth="1"/>
    <col min="2307" max="2307" width="23.7109375" style="52" customWidth="1"/>
    <col min="2308" max="2308" width="0" style="52" hidden="1" customWidth="1"/>
    <col min="2309" max="2309" width="14.42578125" style="52" customWidth="1"/>
    <col min="2310" max="2310" width="7.140625" style="52" customWidth="1"/>
    <col min="2311" max="2313" width="5.42578125" style="52" customWidth="1"/>
    <col min="2314" max="2314" width="5.5703125" style="52" customWidth="1"/>
    <col min="2315" max="2315" width="7.85546875" style="52" customWidth="1"/>
    <col min="2316" max="2319" width="0" style="52" hidden="1" customWidth="1"/>
    <col min="2320" max="2320" width="9.140625" style="52"/>
    <col min="2321" max="2321" width="19.85546875" style="52" customWidth="1"/>
    <col min="2322" max="2560" width="9.140625" style="52"/>
    <col min="2561" max="2561" width="3.85546875" style="52" customWidth="1"/>
    <col min="2562" max="2562" width="13.42578125" style="52" customWidth="1"/>
    <col min="2563" max="2563" width="23.7109375" style="52" customWidth="1"/>
    <col min="2564" max="2564" width="0" style="52" hidden="1" customWidth="1"/>
    <col min="2565" max="2565" width="14.42578125" style="52" customWidth="1"/>
    <col min="2566" max="2566" width="7.140625" style="52" customWidth="1"/>
    <col min="2567" max="2569" width="5.42578125" style="52" customWidth="1"/>
    <col min="2570" max="2570" width="5.5703125" style="52" customWidth="1"/>
    <col min="2571" max="2571" width="7.85546875" style="52" customWidth="1"/>
    <col min="2572" max="2575" width="0" style="52" hidden="1" customWidth="1"/>
    <col min="2576" max="2576" width="9.140625" style="52"/>
    <col min="2577" max="2577" width="19.85546875" style="52" customWidth="1"/>
    <col min="2578" max="2816" width="9.140625" style="52"/>
    <col min="2817" max="2817" width="3.85546875" style="52" customWidth="1"/>
    <col min="2818" max="2818" width="13.42578125" style="52" customWidth="1"/>
    <col min="2819" max="2819" width="23.7109375" style="52" customWidth="1"/>
    <col min="2820" max="2820" width="0" style="52" hidden="1" customWidth="1"/>
    <col min="2821" max="2821" width="14.42578125" style="52" customWidth="1"/>
    <col min="2822" max="2822" width="7.140625" style="52" customWidth="1"/>
    <col min="2823" max="2825" width="5.42578125" style="52" customWidth="1"/>
    <col min="2826" max="2826" width="5.5703125" style="52" customWidth="1"/>
    <col min="2827" max="2827" width="7.85546875" style="52" customWidth="1"/>
    <col min="2828" max="2831" width="0" style="52" hidden="1" customWidth="1"/>
    <col min="2832" max="2832" width="9.140625" style="52"/>
    <col min="2833" max="2833" width="19.85546875" style="52" customWidth="1"/>
    <col min="2834" max="3072" width="9.140625" style="52"/>
    <col min="3073" max="3073" width="3.85546875" style="52" customWidth="1"/>
    <col min="3074" max="3074" width="13.42578125" style="52" customWidth="1"/>
    <col min="3075" max="3075" width="23.7109375" style="52" customWidth="1"/>
    <col min="3076" max="3076" width="0" style="52" hidden="1" customWidth="1"/>
    <col min="3077" max="3077" width="14.42578125" style="52" customWidth="1"/>
    <col min="3078" max="3078" width="7.140625" style="52" customWidth="1"/>
    <col min="3079" max="3081" width="5.42578125" style="52" customWidth="1"/>
    <col min="3082" max="3082" width="5.5703125" style="52" customWidth="1"/>
    <col min="3083" max="3083" width="7.85546875" style="52" customWidth="1"/>
    <col min="3084" max="3087" width="0" style="52" hidden="1" customWidth="1"/>
    <col min="3088" max="3088" width="9.140625" style="52"/>
    <col min="3089" max="3089" width="19.85546875" style="52" customWidth="1"/>
    <col min="3090" max="3328" width="9.140625" style="52"/>
    <col min="3329" max="3329" width="3.85546875" style="52" customWidth="1"/>
    <col min="3330" max="3330" width="13.42578125" style="52" customWidth="1"/>
    <col min="3331" max="3331" width="23.7109375" style="52" customWidth="1"/>
    <col min="3332" max="3332" width="0" style="52" hidden="1" customWidth="1"/>
    <col min="3333" max="3333" width="14.42578125" style="52" customWidth="1"/>
    <col min="3334" max="3334" width="7.140625" style="52" customWidth="1"/>
    <col min="3335" max="3337" width="5.42578125" style="52" customWidth="1"/>
    <col min="3338" max="3338" width="5.5703125" style="52" customWidth="1"/>
    <col min="3339" max="3339" width="7.85546875" style="52" customWidth="1"/>
    <col min="3340" max="3343" width="0" style="52" hidden="1" customWidth="1"/>
    <col min="3344" max="3344" width="9.140625" style="52"/>
    <col min="3345" max="3345" width="19.85546875" style="52" customWidth="1"/>
    <col min="3346" max="3584" width="9.140625" style="52"/>
    <col min="3585" max="3585" width="3.85546875" style="52" customWidth="1"/>
    <col min="3586" max="3586" width="13.42578125" style="52" customWidth="1"/>
    <col min="3587" max="3587" width="23.7109375" style="52" customWidth="1"/>
    <col min="3588" max="3588" width="0" style="52" hidden="1" customWidth="1"/>
    <col min="3589" max="3589" width="14.42578125" style="52" customWidth="1"/>
    <col min="3590" max="3590" width="7.140625" style="52" customWidth="1"/>
    <col min="3591" max="3593" width="5.42578125" style="52" customWidth="1"/>
    <col min="3594" max="3594" width="5.5703125" style="52" customWidth="1"/>
    <col min="3595" max="3595" width="7.85546875" style="52" customWidth="1"/>
    <col min="3596" max="3599" width="0" style="52" hidden="1" customWidth="1"/>
    <col min="3600" max="3600" width="9.140625" style="52"/>
    <col min="3601" max="3601" width="19.85546875" style="52" customWidth="1"/>
    <col min="3602" max="3840" width="9.140625" style="52"/>
    <col min="3841" max="3841" width="3.85546875" style="52" customWidth="1"/>
    <col min="3842" max="3842" width="13.42578125" style="52" customWidth="1"/>
    <col min="3843" max="3843" width="23.7109375" style="52" customWidth="1"/>
    <col min="3844" max="3844" width="0" style="52" hidden="1" customWidth="1"/>
    <col min="3845" max="3845" width="14.42578125" style="52" customWidth="1"/>
    <col min="3846" max="3846" width="7.140625" style="52" customWidth="1"/>
    <col min="3847" max="3849" width="5.42578125" style="52" customWidth="1"/>
    <col min="3850" max="3850" width="5.5703125" style="52" customWidth="1"/>
    <col min="3851" max="3851" width="7.85546875" style="52" customWidth="1"/>
    <col min="3852" max="3855" width="0" style="52" hidden="1" customWidth="1"/>
    <col min="3856" max="3856" width="9.140625" style="52"/>
    <col min="3857" max="3857" width="19.85546875" style="52" customWidth="1"/>
    <col min="3858" max="4096" width="9.140625" style="52"/>
    <col min="4097" max="4097" width="3.85546875" style="52" customWidth="1"/>
    <col min="4098" max="4098" width="13.42578125" style="52" customWidth="1"/>
    <col min="4099" max="4099" width="23.7109375" style="52" customWidth="1"/>
    <col min="4100" max="4100" width="0" style="52" hidden="1" customWidth="1"/>
    <col min="4101" max="4101" width="14.42578125" style="52" customWidth="1"/>
    <col min="4102" max="4102" width="7.140625" style="52" customWidth="1"/>
    <col min="4103" max="4105" width="5.42578125" style="52" customWidth="1"/>
    <col min="4106" max="4106" width="5.5703125" style="52" customWidth="1"/>
    <col min="4107" max="4107" width="7.85546875" style="52" customWidth="1"/>
    <col min="4108" max="4111" width="0" style="52" hidden="1" customWidth="1"/>
    <col min="4112" max="4112" width="9.140625" style="52"/>
    <col min="4113" max="4113" width="19.85546875" style="52" customWidth="1"/>
    <col min="4114" max="4352" width="9.140625" style="52"/>
    <col min="4353" max="4353" width="3.85546875" style="52" customWidth="1"/>
    <col min="4354" max="4354" width="13.42578125" style="52" customWidth="1"/>
    <col min="4355" max="4355" width="23.7109375" style="52" customWidth="1"/>
    <col min="4356" max="4356" width="0" style="52" hidden="1" customWidth="1"/>
    <col min="4357" max="4357" width="14.42578125" style="52" customWidth="1"/>
    <col min="4358" max="4358" width="7.140625" style="52" customWidth="1"/>
    <col min="4359" max="4361" width="5.42578125" style="52" customWidth="1"/>
    <col min="4362" max="4362" width="5.5703125" style="52" customWidth="1"/>
    <col min="4363" max="4363" width="7.85546875" style="52" customWidth="1"/>
    <col min="4364" max="4367" width="0" style="52" hidden="1" customWidth="1"/>
    <col min="4368" max="4368" width="9.140625" style="52"/>
    <col min="4369" max="4369" width="19.85546875" style="52" customWidth="1"/>
    <col min="4370" max="4608" width="9.140625" style="52"/>
    <col min="4609" max="4609" width="3.85546875" style="52" customWidth="1"/>
    <col min="4610" max="4610" width="13.42578125" style="52" customWidth="1"/>
    <col min="4611" max="4611" width="23.7109375" style="52" customWidth="1"/>
    <col min="4612" max="4612" width="0" style="52" hidden="1" customWidth="1"/>
    <col min="4613" max="4613" width="14.42578125" style="52" customWidth="1"/>
    <col min="4614" max="4614" width="7.140625" style="52" customWidth="1"/>
    <col min="4615" max="4617" width="5.42578125" style="52" customWidth="1"/>
    <col min="4618" max="4618" width="5.5703125" style="52" customWidth="1"/>
    <col min="4619" max="4619" width="7.85546875" style="52" customWidth="1"/>
    <col min="4620" max="4623" width="0" style="52" hidden="1" customWidth="1"/>
    <col min="4624" max="4624" width="9.140625" style="52"/>
    <col min="4625" max="4625" width="19.85546875" style="52" customWidth="1"/>
    <col min="4626" max="4864" width="9.140625" style="52"/>
    <col min="4865" max="4865" width="3.85546875" style="52" customWidth="1"/>
    <col min="4866" max="4866" width="13.42578125" style="52" customWidth="1"/>
    <col min="4867" max="4867" width="23.7109375" style="52" customWidth="1"/>
    <col min="4868" max="4868" width="0" style="52" hidden="1" customWidth="1"/>
    <col min="4869" max="4869" width="14.42578125" style="52" customWidth="1"/>
    <col min="4870" max="4870" width="7.140625" style="52" customWidth="1"/>
    <col min="4871" max="4873" width="5.42578125" style="52" customWidth="1"/>
    <col min="4874" max="4874" width="5.5703125" style="52" customWidth="1"/>
    <col min="4875" max="4875" width="7.85546875" style="52" customWidth="1"/>
    <col min="4876" max="4879" width="0" style="52" hidden="1" customWidth="1"/>
    <col min="4880" max="4880" width="9.140625" style="52"/>
    <col min="4881" max="4881" width="19.85546875" style="52" customWidth="1"/>
    <col min="4882" max="5120" width="9.140625" style="52"/>
    <col min="5121" max="5121" width="3.85546875" style="52" customWidth="1"/>
    <col min="5122" max="5122" width="13.42578125" style="52" customWidth="1"/>
    <col min="5123" max="5123" width="23.7109375" style="52" customWidth="1"/>
    <col min="5124" max="5124" width="0" style="52" hidden="1" customWidth="1"/>
    <col min="5125" max="5125" width="14.42578125" style="52" customWidth="1"/>
    <col min="5126" max="5126" width="7.140625" style="52" customWidth="1"/>
    <col min="5127" max="5129" width="5.42578125" style="52" customWidth="1"/>
    <col min="5130" max="5130" width="5.5703125" style="52" customWidth="1"/>
    <col min="5131" max="5131" width="7.85546875" style="52" customWidth="1"/>
    <col min="5132" max="5135" width="0" style="52" hidden="1" customWidth="1"/>
    <col min="5136" max="5136" width="9.140625" style="52"/>
    <col min="5137" max="5137" width="19.85546875" style="52" customWidth="1"/>
    <col min="5138" max="5376" width="9.140625" style="52"/>
    <col min="5377" max="5377" width="3.85546875" style="52" customWidth="1"/>
    <col min="5378" max="5378" width="13.42578125" style="52" customWidth="1"/>
    <col min="5379" max="5379" width="23.7109375" style="52" customWidth="1"/>
    <col min="5380" max="5380" width="0" style="52" hidden="1" customWidth="1"/>
    <col min="5381" max="5381" width="14.42578125" style="52" customWidth="1"/>
    <col min="5382" max="5382" width="7.140625" style="52" customWidth="1"/>
    <col min="5383" max="5385" width="5.42578125" style="52" customWidth="1"/>
    <col min="5386" max="5386" width="5.5703125" style="52" customWidth="1"/>
    <col min="5387" max="5387" width="7.85546875" style="52" customWidth="1"/>
    <col min="5388" max="5391" width="0" style="52" hidden="1" customWidth="1"/>
    <col min="5392" max="5392" width="9.140625" style="52"/>
    <col min="5393" max="5393" width="19.85546875" style="52" customWidth="1"/>
    <col min="5394" max="5632" width="9.140625" style="52"/>
    <col min="5633" max="5633" width="3.85546875" style="52" customWidth="1"/>
    <col min="5634" max="5634" width="13.42578125" style="52" customWidth="1"/>
    <col min="5635" max="5635" width="23.7109375" style="52" customWidth="1"/>
    <col min="5636" max="5636" width="0" style="52" hidden="1" customWidth="1"/>
    <col min="5637" max="5637" width="14.42578125" style="52" customWidth="1"/>
    <col min="5638" max="5638" width="7.140625" style="52" customWidth="1"/>
    <col min="5639" max="5641" width="5.42578125" style="52" customWidth="1"/>
    <col min="5642" max="5642" width="5.5703125" style="52" customWidth="1"/>
    <col min="5643" max="5643" width="7.85546875" style="52" customWidth="1"/>
    <col min="5644" max="5647" width="0" style="52" hidden="1" customWidth="1"/>
    <col min="5648" max="5648" width="9.140625" style="52"/>
    <col min="5649" max="5649" width="19.85546875" style="52" customWidth="1"/>
    <col min="5650" max="5888" width="9.140625" style="52"/>
    <col min="5889" max="5889" width="3.85546875" style="52" customWidth="1"/>
    <col min="5890" max="5890" width="13.42578125" style="52" customWidth="1"/>
    <col min="5891" max="5891" width="23.7109375" style="52" customWidth="1"/>
    <col min="5892" max="5892" width="0" style="52" hidden="1" customWidth="1"/>
    <col min="5893" max="5893" width="14.42578125" style="52" customWidth="1"/>
    <col min="5894" max="5894" width="7.140625" style="52" customWidth="1"/>
    <col min="5895" max="5897" width="5.42578125" style="52" customWidth="1"/>
    <col min="5898" max="5898" width="5.5703125" style="52" customWidth="1"/>
    <col min="5899" max="5899" width="7.85546875" style="52" customWidth="1"/>
    <col min="5900" max="5903" width="0" style="52" hidden="1" customWidth="1"/>
    <col min="5904" max="5904" width="9.140625" style="52"/>
    <col min="5905" max="5905" width="19.85546875" style="52" customWidth="1"/>
    <col min="5906" max="6144" width="9.140625" style="52"/>
    <col min="6145" max="6145" width="3.85546875" style="52" customWidth="1"/>
    <col min="6146" max="6146" width="13.42578125" style="52" customWidth="1"/>
    <col min="6147" max="6147" width="23.7109375" style="52" customWidth="1"/>
    <col min="6148" max="6148" width="0" style="52" hidden="1" customWidth="1"/>
    <col min="6149" max="6149" width="14.42578125" style="52" customWidth="1"/>
    <col min="6150" max="6150" width="7.140625" style="52" customWidth="1"/>
    <col min="6151" max="6153" width="5.42578125" style="52" customWidth="1"/>
    <col min="6154" max="6154" width="5.5703125" style="52" customWidth="1"/>
    <col min="6155" max="6155" width="7.85546875" style="52" customWidth="1"/>
    <col min="6156" max="6159" width="0" style="52" hidden="1" customWidth="1"/>
    <col min="6160" max="6160" width="9.140625" style="52"/>
    <col min="6161" max="6161" width="19.85546875" style="52" customWidth="1"/>
    <col min="6162" max="6400" width="9.140625" style="52"/>
    <col min="6401" max="6401" width="3.85546875" style="52" customWidth="1"/>
    <col min="6402" max="6402" width="13.42578125" style="52" customWidth="1"/>
    <col min="6403" max="6403" width="23.7109375" style="52" customWidth="1"/>
    <col min="6404" max="6404" width="0" style="52" hidden="1" customWidth="1"/>
    <col min="6405" max="6405" width="14.42578125" style="52" customWidth="1"/>
    <col min="6406" max="6406" width="7.140625" style="52" customWidth="1"/>
    <col min="6407" max="6409" width="5.42578125" style="52" customWidth="1"/>
    <col min="6410" max="6410" width="5.5703125" style="52" customWidth="1"/>
    <col min="6411" max="6411" width="7.85546875" style="52" customWidth="1"/>
    <col min="6412" max="6415" width="0" style="52" hidden="1" customWidth="1"/>
    <col min="6416" max="6416" width="9.140625" style="52"/>
    <col min="6417" max="6417" width="19.85546875" style="52" customWidth="1"/>
    <col min="6418" max="6656" width="9.140625" style="52"/>
    <col min="6657" max="6657" width="3.85546875" style="52" customWidth="1"/>
    <col min="6658" max="6658" width="13.42578125" style="52" customWidth="1"/>
    <col min="6659" max="6659" width="23.7109375" style="52" customWidth="1"/>
    <col min="6660" max="6660" width="0" style="52" hidden="1" customWidth="1"/>
    <col min="6661" max="6661" width="14.42578125" style="52" customWidth="1"/>
    <col min="6662" max="6662" width="7.140625" style="52" customWidth="1"/>
    <col min="6663" max="6665" width="5.42578125" style="52" customWidth="1"/>
    <col min="6666" max="6666" width="5.5703125" style="52" customWidth="1"/>
    <col min="6667" max="6667" width="7.85546875" style="52" customWidth="1"/>
    <col min="6668" max="6671" width="0" style="52" hidden="1" customWidth="1"/>
    <col min="6672" max="6672" width="9.140625" style="52"/>
    <col min="6673" max="6673" width="19.85546875" style="52" customWidth="1"/>
    <col min="6674" max="6912" width="9.140625" style="52"/>
    <col min="6913" max="6913" width="3.85546875" style="52" customWidth="1"/>
    <col min="6914" max="6914" width="13.42578125" style="52" customWidth="1"/>
    <col min="6915" max="6915" width="23.7109375" style="52" customWidth="1"/>
    <col min="6916" max="6916" width="0" style="52" hidden="1" customWidth="1"/>
    <col min="6917" max="6917" width="14.42578125" style="52" customWidth="1"/>
    <col min="6918" max="6918" width="7.140625" style="52" customWidth="1"/>
    <col min="6919" max="6921" width="5.42578125" style="52" customWidth="1"/>
    <col min="6922" max="6922" width="5.5703125" style="52" customWidth="1"/>
    <col min="6923" max="6923" width="7.85546875" style="52" customWidth="1"/>
    <col min="6924" max="6927" width="0" style="52" hidden="1" customWidth="1"/>
    <col min="6928" max="6928" width="9.140625" style="52"/>
    <col min="6929" max="6929" width="19.85546875" style="52" customWidth="1"/>
    <col min="6930" max="7168" width="9.140625" style="52"/>
    <col min="7169" max="7169" width="3.85546875" style="52" customWidth="1"/>
    <col min="7170" max="7170" width="13.42578125" style="52" customWidth="1"/>
    <col min="7171" max="7171" width="23.7109375" style="52" customWidth="1"/>
    <col min="7172" max="7172" width="0" style="52" hidden="1" customWidth="1"/>
    <col min="7173" max="7173" width="14.42578125" style="52" customWidth="1"/>
    <col min="7174" max="7174" width="7.140625" style="52" customWidth="1"/>
    <col min="7175" max="7177" width="5.42578125" style="52" customWidth="1"/>
    <col min="7178" max="7178" width="5.5703125" style="52" customWidth="1"/>
    <col min="7179" max="7179" width="7.85546875" style="52" customWidth="1"/>
    <col min="7180" max="7183" width="0" style="52" hidden="1" customWidth="1"/>
    <col min="7184" max="7184" width="9.140625" style="52"/>
    <col min="7185" max="7185" width="19.85546875" style="52" customWidth="1"/>
    <col min="7186" max="7424" width="9.140625" style="52"/>
    <col min="7425" max="7425" width="3.85546875" style="52" customWidth="1"/>
    <col min="7426" max="7426" width="13.42578125" style="52" customWidth="1"/>
    <col min="7427" max="7427" width="23.7109375" style="52" customWidth="1"/>
    <col min="7428" max="7428" width="0" style="52" hidden="1" customWidth="1"/>
    <col min="7429" max="7429" width="14.42578125" style="52" customWidth="1"/>
    <col min="7430" max="7430" width="7.140625" style="52" customWidth="1"/>
    <col min="7431" max="7433" width="5.42578125" style="52" customWidth="1"/>
    <col min="7434" max="7434" width="5.5703125" style="52" customWidth="1"/>
    <col min="7435" max="7435" width="7.85546875" style="52" customWidth="1"/>
    <col min="7436" max="7439" width="0" style="52" hidden="1" customWidth="1"/>
    <col min="7440" max="7440" width="9.140625" style="52"/>
    <col min="7441" max="7441" width="19.85546875" style="52" customWidth="1"/>
    <col min="7442" max="7680" width="9.140625" style="52"/>
    <col min="7681" max="7681" width="3.85546875" style="52" customWidth="1"/>
    <col min="7682" max="7682" width="13.42578125" style="52" customWidth="1"/>
    <col min="7683" max="7683" width="23.7109375" style="52" customWidth="1"/>
    <col min="7684" max="7684" width="0" style="52" hidden="1" customWidth="1"/>
    <col min="7685" max="7685" width="14.42578125" style="52" customWidth="1"/>
    <col min="7686" max="7686" width="7.140625" style="52" customWidth="1"/>
    <col min="7687" max="7689" width="5.42578125" style="52" customWidth="1"/>
    <col min="7690" max="7690" width="5.5703125" style="52" customWidth="1"/>
    <col min="7691" max="7691" width="7.85546875" style="52" customWidth="1"/>
    <col min="7692" max="7695" width="0" style="52" hidden="1" customWidth="1"/>
    <col min="7696" max="7696" width="9.140625" style="52"/>
    <col min="7697" max="7697" width="19.85546875" style="52" customWidth="1"/>
    <col min="7698" max="7936" width="9.140625" style="52"/>
    <col min="7937" max="7937" width="3.85546875" style="52" customWidth="1"/>
    <col min="7938" max="7938" width="13.42578125" style="52" customWidth="1"/>
    <col min="7939" max="7939" width="23.7109375" style="52" customWidth="1"/>
    <col min="7940" max="7940" width="0" style="52" hidden="1" customWidth="1"/>
    <col min="7941" max="7941" width="14.42578125" style="52" customWidth="1"/>
    <col min="7942" max="7942" width="7.140625" style="52" customWidth="1"/>
    <col min="7943" max="7945" width="5.42578125" style="52" customWidth="1"/>
    <col min="7946" max="7946" width="5.5703125" style="52" customWidth="1"/>
    <col min="7947" max="7947" width="7.85546875" style="52" customWidth="1"/>
    <col min="7948" max="7951" width="0" style="52" hidden="1" customWidth="1"/>
    <col min="7952" max="7952" width="9.140625" style="52"/>
    <col min="7953" max="7953" width="19.85546875" style="52" customWidth="1"/>
    <col min="7954" max="8192" width="9.140625" style="52"/>
    <col min="8193" max="8193" width="3.85546875" style="52" customWidth="1"/>
    <col min="8194" max="8194" width="13.42578125" style="52" customWidth="1"/>
    <col min="8195" max="8195" width="23.7109375" style="52" customWidth="1"/>
    <col min="8196" max="8196" width="0" style="52" hidden="1" customWidth="1"/>
    <col min="8197" max="8197" width="14.42578125" style="52" customWidth="1"/>
    <col min="8198" max="8198" width="7.140625" style="52" customWidth="1"/>
    <col min="8199" max="8201" width="5.42578125" style="52" customWidth="1"/>
    <col min="8202" max="8202" width="5.5703125" style="52" customWidth="1"/>
    <col min="8203" max="8203" width="7.85546875" style="52" customWidth="1"/>
    <col min="8204" max="8207" width="0" style="52" hidden="1" customWidth="1"/>
    <col min="8208" max="8208" width="9.140625" style="52"/>
    <col min="8209" max="8209" width="19.85546875" style="52" customWidth="1"/>
    <col min="8210" max="8448" width="9.140625" style="52"/>
    <col min="8449" max="8449" width="3.85546875" style="52" customWidth="1"/>
    <col min="8450" max="8450" width="13.42578125" style="52" customWidth="1"/>
    <col min="8451" max="8451" width="23.7109375" style="52" customWidth="1"/>
    <col min="8452" max="8452" width="0" style="52" hidden="1" customWidth="1"/>
    <col min="8453" max="8453" width="14.42578125" style="52" customWidth="1"/>
    <col min="8454" max="8454" width="7.140625" style="52" customWidth="1"/>
    <col min="8455" max="8457" width="5.42578125" style="52" customWidth="1"/>
    <col min="8458" max="8458" width="5.5703125" style="52" customWidth="1"/>
    <col min="8459" max="8459" width="7.85546875" style="52" customWidth="1"/>
    <col min="8460" max="8463" width="0" style="52" hidden="1" customWidth="1"/>
    <col min="8464" max="8464" width="9.140625" style="52"/>
    <col min="8465" max="8465" width="19.85546875" style="52" customWidth="1"/>
    <col min="8466" max="8704" width="9.140625" style="52"/>
    <col min="8705" max="8705" width="3.85546875" style="52" customWidth="1"/>
    <col min="8706" max="8706" width="13.42578125" style="52" customWidth="1"/>
    <col min="8707" max="8707" width="23.7109375" style="52" customWidth="1"/>
    <col min="8708" max="8708" width="0" style="52" hidden="1" customWidth="1"/>
    <col min="8709" max="8709" width="14.42578125" style="52" customWidth="1"/>
    <col min="8710" max="8710" width="7.140625" style="52" customWidth="1"/>
    <col min="8711" max="8713" width="5.42578125" style="52" customWidth="1"/>
    <col min="8714" max="8714" width="5.5703125" style="52" customWidth="1"/>
    <col min="8715" max="8715" width="7.85546875" style="52" customWidth="1"/>
    <col min="8716" max="8719" width="0" style="52" hidden="1" customWidth="1"/>
    <col min="8720" max="8720" width="9.140625" style="52"/>
    <col min="8721" max="8721" width="19.85546875" style="52" customWidth="1"/>
    <col min="8722" max="8960" width="9.140625" style="52"/>
    <col min="8961" max="8961" width="3.85546875" style="52" customWidth="1"/>
    <col min="8962" max="8962" width="13.42578125" style="52" customWidth="1"/>
    <col min="8963" max="8963" width="23.7109375" style="52" customWidth="1"/>
    <col min="8964" max="8964" width="0" style="52" hidden="1" customWidth="1"/>
    <col min="8965" max="8965" width="14.42578125" style="52" customWidth="1"/>
    <col min="8966" max="8966" width="7.140625" style="52" customWidth="1"/>
    <col min="8967" max="8969" width="5.42578125" style="52" customWidth="1"/>
    <col min="8970" max="8970" width="5.5703125" style="52" customWidth="1"/>
    <col min="8971" max="8971" width="7.85546875" style="52" customWidth="1"/>
    <col min="8972" max="8975" width="0" style="52" hidden="1" customWidth="1"/>
    <col min="8976" max="8976" width="9.140625" style="52"/>
    <col min="8977" max="8977" width="19.85546875" style="52" customWidth="1"/>
    <col min="8978" max="9216" width="9.140625" style="52"/>
    <col min="9217" max="9217" width="3.85546875" style="52" customWidth="1"/>
    <col min="9218" max="9218" width="13.42578125" style="52" customWidth="1"/>
    <col min="9219" max="9219" width="23.7109375" style="52" customWidth="1"/>
    <col min="9220" max="9220" width="0" style="52" hidden="1" customWidth="1"/>
    <col min="9221" max="9221" width="14.42578125" style="52" customWidth="1"/>
    <col min="9222" max="9222" width="7.140625" style="52" customWidth="1"/>
    <col min="9223" max="9225" width="5.42578125" style="52" customWidth="1"/>
    <col min="9226" max="9226" width="5.5703125" style="52" customWidth="1"/>
    <col min="9227" max="9227" width="7.85546875" style="52" customWidth="1"/>
    <col min="9228" max="9231" width="0" style="52" hidden="1" customWidth="1"/>
    <col min="9232" max="9232" width="9.140625" style="52"/>
    <col min="9233" max="9233" width="19.85546875" style="52" customWidth="1"/>
    <col min="9234" max="9472" width="9.140625" style="52"/>
    <col min="9473" max="9473" width="3.85546875" style="52" customWidth="1"/>
    <col min="9474" max="9474" width="13.42578125" style="52" customWidth="1"/>
    <col min="9475" max="9475" width="23.7109375" style="52" customWidth="1"/>
    <col min="9476" max="9476" width="0" style="52" hidden="1" customWidth="1"/>
    <col min="9477" max="9477" width="14.42578125" style="52" customWidth="1"/>
    <col min="9478" max="9478" width="7.140625" style="52" customWidth="1"/>
    <col min="9479" max="9481" width="5.42578125" style="52" customWidth="1"/>
    <col min="9482" max="9482" width="5.5703125" style="52" customWidth="1"/>
    <col min="9483" max="9483" width="7.85546875" style="52" customWidth="1"/>
    <col min="9484" max="9487" width="0" style="52" hidden="1" customWidth="1"/>
    <col min="9488" max="9488" width="9.140625" style="52"/>
    <col min="9489" max="9489" width="19.85546875" style="52" customWidth="1"/>
    <col min="9490" max="9728" width="9.140625" style="52"/>
    <col min="9729" max="9729" width="3.85546875" style="52" customWidth="1"/>
    <col min="9730" max="9730" width="13.42578125" style="52" customWidth="1"/>
    <col min="9731" max="9731" width="23.7109375" style="52" customWidth="1"/>
    <col min="9732" max="9732" width="0" style="52" hidden="1" customWidth="1"/>
    <col min="9733" max="9733" width="14.42578125" style="52" customWidth="1"/>
    <col min="9734" max="9734" width="7.140625" style="52" customWidth="1"/>
    <col min="9735" max="9737" width="5.42578125" style="52" customWidth="1"/>
    <col min="9738" max="9738" width="5.5703125" style="52" customWidth="1"/>
    <col min="9739" max="9739" width="7.85546875" style="52" customWidth="1"/>
    <col min="9740" max="9743" width="0" style="52" hidden="1" customWidth="1"/>
    <col min="9744" max="9744" width="9.140625" style="52"/>
    <col min="9745" max="9745" width="19.85546875" style="52" customWidth="1"/>
    <col min="9746" max="9984" width="9.140625" style="52"/>
    <col min="9985" max="9985" width="3.85546875" style="52" customWidth="1"/>
    <col min="9986" max="9986" width="13.42578125" style="52" customWidth="1"/>
    <col min="9987" max="9987" width="23.7109375" style="52" customWidth="1"/>
    <col min="9988" max="9988" width="0" style="52" hidden="1" customWidth="1"/>
    <col min="9989" max="9989" width="14.42578125" style="52" customWidth="1"/>
    <col min="9990" max="9990" width="7.140625" style="52" customWidth="1"/>
    <col min="9991" max="9993" width="5.42578125" style="52" customWidth="1"/>
    <col min="9994" max="9994" width="5.5703125" style="52" customWidth="1"/>
    <col min="9995" max="9995" width="7.85546875" style="52" customWidth="1"/>
    <col min="9996" max="9999" width="0" style="52" hidden="1" customWidth="1"/>
    <col min="10000" max="10000" width="9.140625" style="52"/>
    <col min="10001" max="10001" width="19.85546875" style="52" customWidth="1"/>
    <col min="10002" max="10240" width="9.140625" style="52"/>
    <col min="10241" max="10241" width="3.85546875" style="52" customWidth="1"/>
    <col min="10242" max="10242" width="13.42578125" style="52" customWidth="1"/>
    <col min="10243" max="10243" width="23.7109375" style="52" customWidth="1"/>
    <col min="10244" max="10244" width="0" style="52" hidden="1" customWidth="1"/>
    <col min="10245" max="10245" width="14.42578125" style="52" customWidth="1"/>
    <col min="10246" max="10246" width="7.140625" style="52" customWidth="1"/>
    <col min="10247" max="10249" width="5.42578125" style="52" customWidth="1"/>
    <col min="10250" max="10250" width="5.5703125" style="52" customWidth="1"/>
    <col min="10251" max="10251" width="7.85546875" style="52" customWidth="1"/>
    <col min="10252" max="10255" width="0" style="52" hidden="1" customWidth="1"/>
    <col min="10256" max="10256" width="9.140625" style="52"/>
    <col min="10257" max="10257" width="19.85546875" style="52" customWidth="1"/>
    <col min="10258" max="10496" width="9.140625" style="52"/>
    <col min="10497" max="10497" width="3.85546875" style="52" customWidth="1"/>
    <col min="10498" max="10498" width="13.42578125" style="52" customWidth="1"/>
    <col min="10499" max="10499" width="23.7109375" style="52" customWidth="1"/>
    <col min="10500" max="10500" width="0" style="52" hidden="1" customWidth="1"/>
    <col min="10501" max="10501" width="14.42578125" style="52" customWidth="1"/>
    <col min="10502" max="10502" width="7.140625" style="52" customWidth="1"/>
    <col min="10503" max="10505" width="5.42578125" style="52" customWidth="1"/>
    <col min="10506" max="10506" width="5.5703125" style="52" customWidth="1"/>
    <col min="10507" max="10507" width="7.85546875" style="52" customWidth="1"/>
    <col min="10508" max="10511" width="0" style="52" hidden="1" customWidth="1"/>
    <col min="10512" max="10512" width="9.140625" style="52"/>
    <col min="10513" max="10513" width="19.85546875" style="52" customWidth="1"/>
    <col min="10514" max="10752" width="9.140625" style="52"/>
    <col min="10753" max="10753" width="3.85546875" style="52" customWidth="1"/>
    <col min="10754" max="10754" width="13.42578125" style="52" customWidth="1"/>
    <col min="10755" max="10755" width="23.7109375" style="52" customWidth="1"/>
    <col min="10756" max="10756" width="0" style="52" hidden="1" customWidth="1"/>
    <col min="10757" max="10757" width="14.42578125" style="52" customWidth="1"/>
    <col min="10758" max="10758" width="7.140625" style="52" customWidth="1"/>
    <col min="10759" max="10761" width="5.42578125" style="52" customWidth="1"/>
    <col min="10762" max="10762" width="5.5703125" style="52" customWidth="1"/>
    <col min="10763" max="10763" width="7.85546875" style="52" customWidth="1"/>
    <col min="10764" max="10767" width="0" style="52" hidden="1" customWidth="1"/>
    <col min="10768" max="10768" width="9.140625" style="52"/>
    <col min="10769" max="10769" width="19.85546875" style="52" customWidth="1"/>
    <col min="10770" max="11008" width="9.140625" style="52"/>
    <col min="11009" max="11009" width="3.85546875" style="52" customWidth="1"/>
    <col min="11010" max="11010" width="13.42578125" style="52" customWidth="1"/>
    <col min="11011" max="11011" width="23.7109375" style="52" customWidth="1"/>
    <col min="11012" max="11012" width="0" style="52" hidden="1" customWidth="1"/>
    <col min="11013" max="11013" width="14.42578125" style="52" customWidth="1"/>
    <col min="11014" max="11014" width="7.140625" style="52" customWidth="1"/>
    <col min="11015" max="11017" width="5.42578125" style="52" customWidth="1"/>
    <col min="11018" max="11018" width="5.5703125" style="52" customWidth="1"/>
    <col min="11019" max="11019" width="7.85546875" style="52" customWidth="1"/>
    <col min="11020" max="11023" width="0" style="52" hidden="1" customWidth="1"/>
    <col min="11024" max="11024" width="9.140625" style="52"/>
    <col min="11025" max="11025" width="19.85546875" style="52" customWidth="1"/>
    <col min="11026" max="11264" width="9.140625" style="52"/>
    <col min="11265" max="11265" width="3.85546875" style="52" customWidth="1"/>
    <col min="11266" max="11266" width="13.42578125" style="52" customWidth="1"/>
    <col min="11267" max="11267" width="23.7109375" style="52" customWidth="1"/>
    <col min="11268" max="11268" width="0" style="52" hidden="1" customWidth="1"/>
    <col min="11269" max="11269" width="14.42578125" style="52" customWidth="1"/>
    <col min="11270" max="11270" width="7.140625" style="52" customWidth="1"/>
    <col min="11271" max="11273" width="5.42578125" style="52" customWidth="1"/>
    <col min="11274" max="11274" width="5.5703125" style="52" customWidth="1"/>
    <col min="11275" max="11275" width="7.85546875" style="52" customWidth="1"/>
    <col min="11276" max="11279" width="0" style="52" hidden="1" customWidth="1"/>
    <col min="11280" max="11280" width="9.140625" style="52"/>
    <col min="11281" max="11281" width="19.85546875" style="52" customWidth="1"/>
    <col min="11282" max="11520" width="9.140625" style="52"/>
    <col min="11521" max="11521" width="3.85546875" style="52" customWidth="1"/>
    <col min="11522" max="11522" width="13.42578125" style="52" customWidth="1"/>
    <col min="11523" max="11523" width="23.7109375" style="52" customWidth="1"/>
    <col min="11524" max="11524" width="0" style="52" hidden="1" customWidth="1"/>
    <col min="11525" max="11525" width="14.42578125" style="52" customWidth="1"/>
    <col min="11526" max="11526" width="7.140625" style="52" customWidth="1"/>
    <col min="11527" max="11529" width="5.42578125" style="52" customWidth="1"/>
    <col min="11530" max="11530" width="5.5703125" style="52" customWidth="1"/>
    <col min="11531" max="11531" width="7.85546875" style="52" customWidth="1"/>
    <col min="11532" max="11535" width="0" style="52" hidden="1" customWidth="1"/>
    <col min="11536" max="11536" width="9.140625" style="52"/>
    <col min="11537" max="11537" width="19.85546875" style="52" customWidth="1"/>
    <col min="11538" max="11776" width="9.140625" style="52"/>
    <col min="11777" max="11777" width="3.85546875" style="52" customWidth="1"/>
    <col min="11778" max="11778" width="13.42578125" style="52" customWidth="1"/>
    <col min="11779" max="11779" width="23.7109375" style="52" customWidth="1"/>
    <col min="11780" max="11780" width="0" style="52" hidden="1" customWidth="1"/>
    <col min="11781" max="11781" width="14.42578125" style="52" customWidth="1"/>
    <col min="11782" max="11782" width="7.140625" style="52" customWidth="1"/>
    <col min="11783" max="11785" width="5.42578125" style="52" customWidth="1"/>
    <col min="11786" max="11786" width="5.5703125" style="52" customWidth="1"/>
    <col min="11787" max="11787" width="7.85546875" style="52" customWidth="1"/>
    <col min="11788" max="11791" width="0" style="52" hidden="1" customWidth="1"/>
    <col min="11792" max="11792" width="9.140625" style="52"/>
    <col min="11793" max="11793" width="19.85546875" style="52" customWidth="1"/>
    <col min="11794" max="12032" width="9.140625" style="52"/>
    <col min="12033" max="12033" width="3.85546875" style="52" customWidth="1"/>
    <col min="12034" max="12034" width="13.42578125" style="52" customWidth="1"/>
    <col min="12035" max="12035" width="23.7109375" style="52" customWidth="1"/>
    <col min="12036" max="12036" width="0" style="52" hidden="1" customWidth="1"/>
    <col min="12037" max="12037" width="14.42578125" style="52" customWidth="1"/>
    <col min="12038" max="12038" width="7.140625" style="52" customWidth="1"/>
    <col min="12039" max="12041" width="5.42578125" style="52" customWidth="1"/>
    <col min="12042" max="12042" width="5.5703125" style="52" customWidth="1"/>
    <col min="12043" max="12043" width="7.85546875" style="52" customWidth="1"/>
    <col min="12044" max="12047" width="0" style="52" hidden="1" customWidth="1"/>
    <col min="12048" max="12048" width="9.140625" style="52"/>
    <col min="12049" max="12049" width="19.85546875" style="52" customWidth="1"/>
    <col min="12050" max="12288" width="9.140625" style="52"/>
    <col min="12289" max="12289" width="3.85546875" style="52" customWidth="1"/>
    <col min="12290" max="12290" width="13.42578125" style="52" customWidth="1"/>
    <col min="12291" max="12291" width="23.7109375" style="52" customWidth="1"/>
    <col min="12292" max="12292" width="0" style="52" hidden="1" customWidth="1"/>
    <col min="12293" max="12293" width="14.42578125" style="52" customWidth="1"/>
    <col min="12294" max="12294" width="7.140625" style="52" customWidth="1"/>
    <col min="12295" max="12297" width="5.42578125" style="52" customWidth="1"/>
    <col min="12298" max="12298" width="5.5703125" style="52" customWidth="1"/>
    <col min="12299" max="12299" width="7.85546875" style="52" customWidth="1"/>
    <col min="12300" max="12303" width="0" style="52" hidden="1" customWidth="1"/>
    <col min="12304" max="12304" width="9.140625" style="52"/>
    <col min="12305" max="12305" width="19.85546875" style="52" customWidth="1"/>
    <col min="12306" max="12544" width="9.140625" style="52"/>
    <col min="12545" max="12545" width="3.85546875" style="52" customWidth="1"/>
    <col min="12546" max="12546" width="13.42578125" style="52" customWidth="1"/>
    <col min="12547" max="12547" width="23.7109375" style="52" customWidth="1"/>
    <col min="12548" max="12548" width="0" style="52" hidden="1" customWidth="1"/>
    <col min="12549" max="12549" width="14.42578125" style="52" customWidth="1"/>
    <col min="12550" max="12550" width="7.140625" style="52" customWidth="1"/>
    <col min="12551" max="12553" width="5.42578125" style="52" customWidth="1"/>
    <col min="12554" max="12554" width="5.5703125" style="52" customWidth="1"/>
    <col min="12555" max="12555" width="7.85546875" style="52" customWidth="1"/>
    <col min="12556" max="12559" width="0" style="52" hidden="1" customWidth="1"/>
    <col min="12560" max="12560" width="9.140625" style="52"/>
    <col min="12561" max="12561" width="19.85546875" style="52" customWidth="1"/>
    <col min="12562" max="12800" width="9.140625" style="52"/>
    <col min="12801" max="12801" width="3.85546875" style="52" customWidth="1"/>
    <col min="12802" max="12802" width="13.42578125" style="52" customWidth="1"/>
    <col min="12803" max="12803" width="23.7109375" style="52" customWidth="1"/>
    <col min="12804" max="12804" width="0" style="52" hidden="1" customWidth="1"/>
    <col min="12805" max="12805" width="14.42578125" style="52" customWidth="1"/>
    <col min="12806" max="12806" width="7.140625" style="52" customWidth="1"/>
    <col min="12807" max="12809" width="5.42578125" style="52" customWidth="1"/>
    <col min="12810" max="12810" width="5.5703125" style="52" customWidth="1"/>
    <col min="12811" max="12811" width="7.85546875" style="52" customWidth="1"/>
    <col min="12812" max="12815" width="0" style="52" hidden="1" customWidth="1"/>
    <col min="12816" max="12816" width="9.140625" style="52"/>
    <col min="12817" max="12817" width="19.85546875" style="52" customWidth="1"/>
    <col min="12818" max="13056" width="9.140625" style="52"/>
    <col min="13057" max="13057" width="3.85546875" style="52" customWidth="1"/>
    <col min="13058" max="13058" width="13.42578125" style="52" customWidth="1"/>
    <col min="13059" max="13059" width="23.7109375" style="52" customWidth="1"/>
    <col min="13060" max="13060" width="0" style="52" hidden="1" customWidth="1"/>
    <col min="13061" max="13061" width="14.42578125" style="52" customWidth="1"/>
    <col min="13062" max="13062" width="7.140625" style="52" customWidth="1"/>
    <col min="13063" max="13065" width="5.42578125" style="52" customWidth="1"/>
    <col min="13066" max="13066" width="5.5703125" style="52" customWidth="1"/>
    <col min="13067" max="13067" width="7.85546875" style="52" customWidth="1"/>
    <col min="13068" max="13071" width="0" style="52" hidden="1" customWidth="1"/>
    <col min="13072" max="13072" width="9.140625" style="52"/>
    <col min="13073" max="13073" width="19.85546875" style="52" customWidth="1"/>
    <col min="13074" max="13312" width="9.140625" style="52"/>
    <col min="13313" max="13313" width="3.85546875" style="52" customWidth="1"/>
    <col min="13314" max="13314" width="13.42578125" style="52" customWidth="1"/>
    <col min="13315" max="13315" width="23.7109375" style="52" customWidth="1"/>
    <col min="13316" max="13316" width="0" style="52" hidden="1" customWidth="1"/>
    <col min="13317" max="13317" width="14.42578125" style="52" customWidth="1"/>
    <col min="13318" max="13318" width="7.140625" style="52" customWidth="1"/>
    <col min="13319" max="13321" width="5.42578125" style="52" customWidth="1"/>
    <col min="13322" max="13322" width="5.5703125" style="52" customWidth="1"/>
    <col min="13323" max="13323" width="7.85546875" style="52" customWidth="1"/>
    <col min="13324" max="13327" width="0" style="52" hidden="1" customWidth="1"/>
    <col min="13328" max="13328" width="9.140625" style="52"/>
    <col min="13329" max="13329" width="19.85546875" style="52" customWidth="1"/>
    <col min="13330" max="13568" width="9.140625" style="52"/>
    <col min="13569" max="13569" width="3.85546875" style="52" customWidth="1"/>
    <col min="13570" max="13570" width="13.42578125" style="52" customWidth="1"/>
    <col min="13571" max="13571" width="23.7109375" style="52" customWidth="1"/>
    <col min="13572" max="13572" width="0" style="52" hidden="1" customWidth="1"/>
    <col min="13573" max="13573" width="14.42578125" style="52" customWidth="1"/>
    <col min="13574" max="13574" width="7.140625" style="52" customWidth="1"/>
    <col min="13575" max="13577" width="5.42578125" style="52" customWidth="1"/>
    <col min="13578" max="13578" width="5.5703125" style="52" customWidth="1"/>
    <col min="13579" max="13579" width="7.85546875" style="52" customWidth="1"/>
    <col min="13580" max="13583" width="0" style="52" hidden="1" customWidth="1"/>
    <col min="13584" max="13584" width="9.140625" style="52"/>
    <col min="13585" max="13585" width="19.85546875" style="52" customWidth="1"/>
    <col min="13586" max="13824" width="9.140625" style="52"/>
    <col min="13825" max="13825" width="3.85546875" style="52" customWidth="1"/>
    <col min="13826" max="13826" width="13.42578125" style="52" customWidth="1"/>
    <col min="13827" max="13827" width="23.7109375" style="52" customWidth="1"/>
    <col min="13828" max="13828" width="0" style="52" hidden="1" customWidth="1"/>
    <col min="13829" max="13829" width="14.42578125" style="52" customWidth="1"/>
    <col min="13830" max="13830" width="7.140625" style="52" customWidth="1"/>
    <col min="13831" max="13833" width="5.42578125" style="52" customWidth="1"/>
    <col min="13834" max="13834" width="5.5703125" style="52" customWidth="1"/>
    <col min="13835" max="13835" width="7.85546875" style="52" customWidth="1"/>
    <col min="13836" max="13839" width="0" style="52" hidden="1" customWidth="1"/>
    <col min="13840" max="13840" width="9.140625" style="52"/>
    <col min="13841" max="13841" width="19.85546875" style="52" customWidth="1"/>
    <col min="13842" max="14080" width="9.140625" style="52"/>
    <col min="14081" max="14081" width="3.85546875" style="52" customWidth="1"/>
    <col min="14082" max="14082" width="13.42578125" style="52" customWidth="1"/>
    <col min="14083" max="14083" width="23.7109375" style="52" customWidth="1"/>
    <col min="14084" max="14084" width="0" style="52" hidden="1" customWidth="1"/>
    <col min="14085" max="14085" width="14.42578125" style="52" customWidth="1"/>
    <col min="14086" max="14086" width="7.140625" style="52" customWidth="1"/>
    <col min="14087" max="14089" width="5.42578125" style="52" customWidth="1"/>
    <col min="14090" max="14090" width="5.5703125" style="52" customWidth="1"/>
    <col min="14091" max="14091" width="7.85546875" style="52" customWidth="1"/>
    <col min="14092" max="14095" width="0" style="52" hidden="1" customWidth="1"/>
    <col min="14096" max="14096" width="9.140625" style="52"/>
    <col min="14097" max="14097" width="19.85546875" style="52" customWidth="1"/>
    <col min="14098" max="14336" width="9.140625" style="52"/>
    <col min="14337" max="14337" width="3.85546875" style="52" customWidth="1"/>
    <col min="14338" max="14338" width="13.42578125" style="52" customWidth="1"/>
    <col min="14339" max="14339" width="23.7109375" style="52" customWidth="1"/>
    <col min="14340" max="14340" width="0" style="52" hidden="1" customWidth="1"/>
    <col min="14341" max="14341" width="14.42578125" style="52" customWidth="1"/>
    <col min="14342" max="14342" width="7.140625" style="52" customWidth="1"/>
    <col min="14343" max="14345" width="5.42578125" style="52" customWidth="1"/>
    <col min="14346" max="14346" width="5.5703125" style="52" customWidth="1"/>
    <col min="14347" max="14347" width="7.85546875" style="52" customWidth="1"/>
    <col min="14348" max="14351" width="0" style="52" hidden="1" customWidth="1"/>
    <col min="14352" max="14352" width="9.140625" style="52"/>
    <col min="14353" max="14353" width="19.85546875" style="52" customWidth="1"/>
    <col min="14354" max="14592" width="9.140625" style="52"/>
    <col min="14593" max="14593" width="3.85546875" style="52" customWidth="1"/>
    <col min="14594" max="14594" width="13.42578125" style="52" customWidth="1"/>
    <col min="14595" max="14595" width="23.7109375" style="52" customWidth="1"/>
    <col min="14596" max="14596" width="0" style="52" hidden="1" customWidth="1"/>
    <col min="14597" max="14597" width="14.42578125" style="52" customWidth="1"/>
    <col min="14598" max="14598" width="7.140625" style="52" customWidth="1"/>
    <col min="14599" max="14601" width="5.42578125" style="52" customWidth="1"/>
    <col min="14602" max="14602" width="5.5703125" style="52" customWidth="1"/>
    <col min="14603" max="14603" width="7.85546875" style="52" customWidth="1"/>
    <col min="14604" max="14607" width="0" style="52" hidden="1" customWidth="1"/>
    <col min="14608" max="14608" width="9.140625" style="52"/>
    <col min="14609" max="14609" width="19.85546875" style="52" customWidth="1"/>
    <col min="14610" max="14848" width="9.140625" style="52"/>
    <col min="14849" max="14849" width="3.85546875" style="52" customWidth="1"/>
    <col min="14850" max="14850" width="13.42578125" style="52" customWidth="1"/>
    <col min="14851" max="14851" width="23.7109375" style="52" customWidth="1"/>
    <col min="14852" max="14852" width="0" style="52" hidden="1" customWidth="1"/>
    <col min="14853" max="14853" width="14.42578125" style="52" customWidth="1"/>
    <col min="14854" max="14854" width="7.140625" style="52" customWidth="1"/>
    <col min="14855" max="14857" width="5.42578125" style="52" customWidth="1"/>
    <col min="14858" max="14858" width="5.5703125" style="52" customWidth="1"/>
    <col min="14859" max="14859" width="7.85546875" style="52" customWidth="1"/>
    <col min="14860" max="14863" width="0" style="52" hidden="1" customWidth="1"/>
    <col min="14864" max="14864" width="9.140625" style="52"/>
    <col min="14865" max="14865" width="19.85546875" style="52" customWidth="1"/>
    <col min="14866" max="15104" width="9.140625" style="52"/>
    <col min="15105" max="15105" width="3.85546875" style="52" customWidth="1"/>
    <col min="15106" max="15106" width="13.42578125" style="52" customWidth="1"/>
    <col min="15107" max="15107" width="23.7109375" style="52" customWidth="1"/>
    <col min="15108" max="15108" width="0" style="52" hidden="1" customWidth="1"/>
    <col min="15109" max="15109" width="14.42578125" style="52" customWidth="1"/>
    <col min="15110" max="15110" width="7.140625" style="52" customWidth="1"/>
    <col min="15111" max="15113" width="5.42578125" style="52" customWidth="1"/>
    <col min="15114" max="15114" width="5.5703125" style="52" customWidth="1"/>
    <col min="15115" max="15115" width="7.85546875" style="52" customWidth="1"/>
    <col min="15116" max="15119" width="0" style="52" hidden="1" customWidth="1"/>
    <col min="15120" max="15120" width="9.140625" style="52"/>
    <col min="15121" max="15121" width="19.85546875" style="52" customWidth="1"/>
    <col min="15122" max="15360" width="9.140625" style="52"/>
    <col min="15361" max="15361" width="3.85546875" style="52" customWidth="1"/>
    <col min="15362" max="15362" width="13.42578125" style="52" customWidth="1"/>
    <col min="15363" max="15363" width="23.7109375" style="52" customWidth="1"/>
    <col min="15364" max="15364" width="0" style="52" hidden="1" customWidth="1"/>
    <col min="15365" max="15365" width="14.42578125" style="52" customWidth="1"/>
    <col min="15366" max="15366" width="7.140625" style="52" customWidth="1"/>
    <col min="15367" max="15369" width="5.42578125" style="52" customWidth="1"/>
    <col min="15370" max="15370" width="5.5703125" style="52" customWidth="1"/>
    <col min="15371" max="15371" width="7.85546875" style="52" customWidth="1"/>
    <col min="15372" max="15375" width="0" style="52" hidden="1" customWidth="1"/>
    <col min="15376" max="15376" width="9.140625" style="52"/>
    <col min="15377" max="15377" width="19.85546875" style="52" customWidth="1"/>
    <col min="15378" max="15616" width="9.140625" style="52"/>
    <col min="15617" max="15617" width="3.85546875" style="52" customWidth="1"/>
    <col min="15618" max="15618" width="13.42578125" style="52" customWidth="1"/>
    <col min="15619" max="15619" width="23.7109375" style="52" customWidth="1"/>
    <col min="15620" max="15620" width="0" style="52" hidden="1" customWidth="1"/>
    <col min="15621" max="15621" width="14.42578125" style="52" customWidth="1"/>
    <col min="15622" max="15622" width="7.140625" style="52" customWidth="1"/>
    <col min="15623" max="15625" width="5.42578125" style="52" customWidth="1"/>
    <col min="15626" max="15626" width="5.5703125" style="52" customWidth="1"/>
    <col min="15627" max="15627" width="7.85546875" style="52" customWidth="1"/>
    <col min="15628" max="15631" width="0" style="52" hidden="1" customWidth="1"/>
    <col min="15632" max="15632" width="9.140625" style="52"/>
    <col min="15633" max="15633" width="19.85546875" style="52" customWidth="1"/>
    <col min="15634" max="15872" width="9.140625" style="52"/>
    <col min="15873" max="15873" width="3.85546875" style="52" customWidth="1"/>
    <col min="15874" max="15874" width="13.42578125" style="52" customWidth="1"/>
    <col min="15875" max="15875" width="23.7109375" style="52" customWidth="1"/>
    <col min="15876" max="15876" width="0" style="52" hidden="1" customWidth="1"/>
    <col min="15877" max="15877" width="14.42578125" style="52" customWidth="1"/>
    <col min="15878" max="15878" width="7.140625" style="52" customWidth="1"/>
    <col min="15879" max="15881" width="5.42578125" style="52" customWidth="1"/>
    <col min="15882" max="15882" width="5.5703125" style="52" customWidth="1"/>
    <col min="15883" max="15883" width="7.85546875" style="52" customWidth="1"/>
    <col min="15884" max="15887" width="0" style="52" hidden="1" customWidth="1"/>
    <col min="15888" max="15888" width="9.140625" style="52"/>
    <col min="15889" max="15889" width="19.85546875" style="52" customWidth="1"/>
    <col min="15890" max="16128" width="9.140625" style="52"/>
    <col min="16129" max="16129" width="3.85546875" style="52" customWidth="1"/>
    <col min="16130" max="16130" width="13.42578125" style="52" customWidth="1"/>
    <col min="16131" max="16131" width="23.7109375" style="52" customWidth="1"/>
    <col min="16132" max="16132" width="0" style="52" hidden="1" customWidth="1"/>
    <col min="16133" max="16133" width="14.42578125" style="52" customWidth="1"/>
    <col min="16134" max="16134" width="7.140625" style="52" customWidth="1"/>
    <col min="16135" max="16137" width="5.42578125" style="52" customWidth="1"/>
    <col min="16138" max="16138" width="5.5703125" style="52" customWidth="1"/>
    <col min="16139" max="16139" width="7.85546875" style="52" customWidth="1"/>
    <col min="16140" max="16143" width="0" style="52" hidden="1" customWidth="1"/>
    <col min="16144" max="16144" width="9.140625" style="52"/>
    <col min="16145" max="16145" width="19.85546875" style="52" customWidth="1"/>
    <col min="16146" max="16384" width="9.140625" style="52"/>
  </cols>
  <sheetData>
    <row r="1" spans="1:17" s="6" customFormat="1" ht="15.75" x14ac:dyDescent="0.25">
      <c r="A1" s="1" t="s">
        <v>0</v>
      </c>
      <c r="B1" s="1"/>
      <c r="C1" s="2"/>
      <c r="D1" s="121"/>
      <c r="E1" s="110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 x14ac:dyDescent="0.25">
      <c r="A2" s="7" t="s">
        <v>1</v>
      </c>
      <c r="B2" s="7"/>
      <c r="C2" s="2"/>
      <c r="D2" s="121"/>
      <c r="E2" s="110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15.75" x14ac:dyDescent="0.25">
      <c r="A3" s="7"/>
      <c r="B3" s="7"/>
      <c r="C3" s="2"/>
      <c r="D3" s="121"/>
      <c r="E3" s="110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0.25" x14ac:dyDescent="0.25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5"/>
    </row>
    <row r="5" spans="1:17" s="9" customFormat="1" ht="16.5" x14ac:dyDescent="0.25">
      <c r="A5" s="143" t="s">
        <v>38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8"/>
    </row>
    <row r="6" spans="1:17" s="6" customFormat="1" ht="18.75" x14ac:dyDescent="0.25">
      <c r="B6" s="10"/>
      <c r="C6" s="11" t="s">
        <v>3</v>
      </c>
      <c r="D6" s="140"/>
      <c r="E6" s="111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1:17" s="6" customFormat="1" ht="18.75" x14ac:dyDescent="0.25">
      <c r="B7" s="10"/>
      <c r="C7" s="11" t="s">
        <v>4</v>
      </c>
      <c r="D7" s="140"/>
      <c r="E7" s="111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1:17" s="6" customFormat="1" ht="20.25" x14ac:dyDescent="0.25">
      <c r="B8" s="15" t="s">
        <v>5</v>
      </c>
      <c r="C8" s="16"/>
      <c r="D8" s="122"/>
      <c r="E8" s="112"/>
      <c r="F8" s="16"/>
      <c r="G8" s="16"/>
      <c r="H8" s="16"/>
      <c r="I8" s="16"/>
      <c r="J8" s="16"/>
      <c r="K8" s="16"/>
      <c r="L8" s="17"/>
      <c r="M8" s="17"/>
      <c r="N8" s="17"/>
      <c r="O8" s="17"/>
      <c r="P8" s="5"/>
      <c r="Q8" s="5"/>
    </row>
    <row r="9" spans="1:17" s="20" customFormat="1" ht="42.75" customHeight="1" x14ac:dyDescent="0.25">
      <c r="A9" s="18"/>
      <c r="B9" s="144" t="s">
        <v>6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9"/>
    </row>
    <row r="10" spans="1:17" s="20" customFormat="1" ht="27" customHeight="1" x14ac:dyDescent="0.25">
      <c r="A10" s="18"/>
      <c r="B10" s="145" t="s">
        <v>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9"/>
    </row>
    <row r="11" spans="1:17" s="20" customFormat="1" ht="15" x14ac:dyDescent="0.25">
      <c r="A11" s="18"/>
      <c r="B11" s="145" t="s">
        <v>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9"/>
    </row>
    <row r="12" spans="1:17" s="20" customFormat="1" ht="15" x14ac:dyDescent="0.25">
      <c r="A12" s="18"/>
      <c r="B12" s="145" t="s">
        <v>9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9"/>
    </row>
    <row r="13" spans="1:17" s="20" customFormat="1" ht="15" x14ac:dyDescent="0.25">
      <c r="A13" s="18"/>
      <c r="B13" s="141" t="s">
        <v>10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9"/>
    </row>
    <row r="14" spans="1:17" s="20" customFormat="1" ht="15" x14ac:dyDescent="0.25">
      <c r="A14" s="18"/>
      <c r="B14" s="141" t="s">
        <v>11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9"/>
    </row>
    <row r="15" spans="1:17" s="20" customFormat="1" ht="15" x14ac:dyDescent="0.25">
      <c r="A15" s="18"/>
      <c r="B15" s="141" t="s">
        <v>12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9"/>
    </row>
    <row r="16" spans="1:17" s="20" customFormat="1" ht="15" x14ac:dyDescent="0.25">
      <c r="B16" s="21" t="s">
        <v>13</v>
      </c>
      <c r="C16" s="18"/>
      <c r="D16" s="123"/>
      <c r="E16" s="113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19"/>
      <c r="Q16" s="19"/>
    </row>
    <row r="17" spans="1:18" s="20" customFormat="1" ht="15" x14ac:dyDescent="0.25">
      <c r="A17" s="21"/>
      <c r="B17" s="21"/>
      <c r="C17" s="18"/>
      <c r="D17" s="123"/>
      <c r="E17" s="113"/>
      <c r="F17" s="82"/>
      <c r="H17" s="24"/>
      <c r="I17" s="82"/>
      <c r="J17" s="82"/>
      <c r="K17" s="82"/>
      <c r="L17" s="23"/>
      <c r="M17" s="23"/>
      <c r="N17" s="23"/>
      <c r="O17" s="23"/>
      <c r="P17" s="19"/>
      <c r="Q17" s="19"/>
    </row>
    <row r="18" spans="1:18" s="20" customFormat="1" ht="15" x14ac:dyDescent="0.25">
      <c r="A18" s="18"/>
      <c r="B18" s="18"/>
      <c r="D18" s="124"/>
      <c r="E18" s="114" t="s">
        <v>14</v>
      </c>
      <c r="F18" s="25" t="s">
        <v>15</v>
      </c>
      <c r="G18" s="26"/>
      <c r="H18" s="26"/>
      <c r="I18" s="27"/>
      <c r="J18" s="27"/>
      <c r="K18" s="27"/>
      <c r="L18" s="28"/>
      <c r="M18" s="28"/>
      <c r="N18" s="28"/>
      <c r="O18" s="28"/>
      <c r="P18" s="29"/>
      <c r="Q18" s="29"/>
      <c r="R18" s="30"/>
    </row>
    <row r="19" spans="1:18" s="20" customFormat="1" ht="15" x14ac:dyDescent="0.25">
      <c r="A19" s="18"/>
      <c r="B19" s="18"/>
      <c r="D19" s="124"/>
      <c r="E19" s="115" t="s">
        <v>32</v>
      </c>
      <c r="F19" s="83"/>
      <c r="G19" s="31"/>
      <c r="H19" s="27"/>
      <c r="I19" s="27"/>
      <c r="J19" s="27"/>
      <c r="K19" s="27"/>
      <c r="L19" s="28"/>
      <c r="M19" s="28"/>
      <c r="N19" s="28"/>
      <c r="O19" s="28"/>
      <c r="P19" s="29"/>
      <c r="Q19" s="26"/>
      <c r="R19" s="30"/>
    </row>
    <row r="20" spans="1:18" s="20" customFormat="1" ht="15" x14ac:dyDescent="0.25">
      <c r="A20" s="18"/>
      <c r="B20" s="18"/>
      <c r="D20" s="124"/>
      <c r="E20" s="115" t="s">
        <v>33</v>
      </c>
      <c r="F20" s="83"/>
      <c r="G20" s="31"/>
      <c r="H20" s="27"/>
      <c r="I20" s="27"/>
      <c r="J20" s="27"/>
      <c r="K20" s="27"/>
      <c r="L20" s="28"/>
      <c r="M20" s="28"/>
      <c r="N20" s="28"/>
      <c r="O20" s="28"/>
      <c r="P20" s="29"/>
      <c r="Q20" s="26"/>
      <c r="R20" s="30"/>
    </row>
    <row r="21" spans="1:18" s="20" customFormat="1" ht="15" x14ac:dyDescent="0.25">
      <c r="A21" s="18"/>
      <c r="B21" s="18"/>
      <c r="D21" s="124"/>
      <c r="E21" s="115" t="s">
        <v>34</v>
      </c>
      <c r="F21" s="83"/>
      <c r="G21" s="31"/>
      <c r="H21" s="27"/>
      <c r="I21" s="27"/>
      <c r="J21" s="27"/>
      <c r="K21" s="27"/>
      <c r="L21" s="28"/>
      <c r="M21" s="28"/>
      <c r="N21" s="28"/>
      <c r="O21" s="28"/>
      <c r="P21" s="29"/>
      <c r="Q21" s="26"/>
      <c r="R21" s="30"/>
    </row>
    <row r="22" spans="1:18" s="20" customFormat="1" ht="15" x14ac:dyDescent="0.25">
      <c r="A22" s="18"/>
      <c r="B22" s="18"/>
      <c r="D22" s="124"/>
      <c r="E22" s="115" t="s">
        <v>19</v>
      </c>
      <c r="F22" s="83"/>
      <c r="G22" s="27"/>
      <c r="H22" s="27"/>
      <c r="I22" s="27"/>
      <c r="J22" s="27"/>
      <c r="K22" s="27"/>
      <c r="L22" s="28"/>
      <c r="M22" s="28"/>
      <c r="N22" s="28"/>
      <c r="O22" s="28"/>
      <c r="P22" s="29"/>
      <c r="Q22" s="29"/>
      <c r="R22" s="30"/>
    </row>
    <row r="23" spans="1:18" s="20" customFormat="1" ht="15" x14ac:dyDescent="0.25">
      <c r="A23" s="18"/>
      <c r="B23" s="18"/>
      <c r="D23" s="124"/>
      <c r="E23" s="115" t="s">
        <v>20</v>
      </c>
      <c r="F23" s="83"/>
      <c r="G23" s="27"/>
      <c r="H23" s="27"/>
      <c r="I23" s="27"/>
      <c r="J23" s="27"/>
      <c r="K23" s="27"/>
      <c r="L23" s="28"/>
      <c r="M23" s="28"/>
      <c r="N23" s="28"/>
      <c r="O23" s="28"/>
      <c r="P23" s="29"/>
      <c r="Q23" s="29"/>
      <c r="R23" s="30"/>
    </row>
    <row r="24" spans="1:18" s="20" customFormat="1" ht="15" x14ac:dyDescent="0.25">
      <c r="A24" s="22"/>
      <c r="B24" s="22"/>
      <c r="D24" s="124"/>
      <c r="E24" s="116" t="s">
        <v>41</v>
      </c>
      <c r="F24" s="84">
        <f>SUM(F19:F23)</f>
        <v>0</v>
      </c>
      <c r="G24" s="32">
        <f>100%-F24</f>
        <v>1</v>
      </c>
      <c r="H24" s="82"/>
      <c r="I24" s="82"/>
      <c r="J24" s="82"/>
      <c r="K24" s="82"/>
      <c r="L24" s="23"/>
      <c r="M24" s="23"/>
      <c r="N24" s="23"/>
      <c r="O24" s="23"/>
      <c r="P24" s="19"/>
      <c r="Q24" s="33"/>
    </row>
    <row r="25" spans="1:18" s="20" customFormat="1" ht="15" x14ac:dyDescent="0.25">
      <c r="A25" s="22"/>
      <c r="B25" s="22"/>
      <c r="C25" s="21"/>
      <c r="D25" s="125"/>
      <c r="E25" s="45"/>
      <c r="F25" s="82"/>
      <c r="G25" s="82"/>
      <c r="H25" s="82"/>
      <c r="I25" s="82"/>
      <c r="J25" s="82"/>
      <c r="K25" s="82"/>
      <c r="L25" s="23"/>
      <c r="M25" s="23"/>
      <c r="N25" s="23"/>
      <c r="O25" s="23"/>
      <c r="P25" s="19"/>
      <c r="Q25" s="19"/>
    </row>
    <row r="26" spans="1:18" s="20" customFormat="1" ht="15" x14ac:dyDescent="0.25">
      <c r="A26" s="22"/>
      <c r="B26" s="34" t="s">
        <v>40</v>
      </c>
      <c r="C26" s="21"/>
      <c r="D26" s="125"/>
      <c r="E26" s="45"/>
      <c r="F26" s="34" t="s">
        <v>21</v>
      </c>
      <c r="G26" s="18"/>
      <c r="H26" s="99"/>
      <c r="I26" s="18"/>
      <c r="J26" s="21"/>
      <c r="K26" s="18"/>
      <c r="L26" s="35"/>
      <c r="M26" s="35"/>
      <c r="N26" s="35"/>
      <c r="O26" s="35"/>
      <c r="P26" s="36"/>
      <c r="Q26" s="19"/>
    </row>
    <row r="27" spans="1:18" s="20" customFormat="1" ht="15" x14ac:dyDescent="0.25">
      <c r="A27" s="22"/>
      <c r="B27" s="22"/>
      <c r="D27" s="124"/>
      <c r="E27" s="45"/>
      <c r="F27" s="82"/>
      <c r="H27" s="82"/>
      <c r="I27" s="82"/>
      <c r="J27" s="82"/>
      <c r="K27" s="32" t="e">
        <f>100%-#REF!</f>
        <v>#REF!</v>
      </c>
      <c r="L27" s="23"/>
      <c r="M27" s="23"/>
      <c r="N27" s="23"/>
      <c r="O27" s="23"/>
      <c r="P27" s="37"/>
      <c r="Q27" s="33"/>
    </row>
    <row r="28" spans="1:18" s="20" customFormat="1" ht="60" customHeight="1" x14ac:dyDescent="0.25">
      <c r="A28" s="81" t="s">
        <v>22</v>
      </c>
      <c r="B28" s="81" t="s">
        <v>39</v>
      </c>
      <c r="C28" s="100" t="s">
        <v>23</v>
      </c>
      <c r="D28" s="126" t="s">
        <v>24</v>
      </c>
      <c r="E28" s="38" t="s">
        <v>42</v>
      </c>
      <c r="F28" s="38" t="s">
        <v>16</v>
      </c>
      <c r="G28" s="38" t="s">
        <v>17</v>
      </c>
      <c r="H28" s="38" t="s">
        <v>18</v>
      </c>
      <c r="I28" s="38" t="s">
        <v>19</v>
      </c>
      <c r="J28" s="38" t="s">
        <v>20</v>
      </c>
      <c r="K28" s="39" t="str">
        <f xml:space="preserve"> "TB điểm  thành phần ("&amp; F24*100 &amp;"% Điểm)"</f>
        <v>TB điểm  thành phần (0% Điểm)</v>
      </c>
      <c r="L28" s="39" t="str">
        <f xml:space="preserve"> "Điểm thi ("&amp;G24*100 &amp;"% Điểm)"</f>
        <v>Điểm thi (100% Điểm)</v>
      </c>
      <c r="M28" s="38" t="s">
        <v>25</v>
      </c>
      <c r="N28" s="38" t="s">
        <v>26</v>
      </c>
      <c r="O28" s="38" t="s">
        <v>27</v>
      </c>
      <c r="P28" s="38" t="s">
        <v>28</v>
      </c>
      <c r="Q28" s="19"/>
    </row>
    <row r="29" spans="1:18" s="45" customFormat="1" ht="15" x14ac:dyDescent="0.25">
      <c r="A29" s="87">
        <v>1</v>
      </c>
      <c r="B29" s="88"/>
      <c r="C29" s="89"/>
      <c r="D29" s="127"/>
      <c r="E29" s="120"/>
      <c r="F29" s="40"/>
      <c r="G29" s="40"/>
      <c r="H29" s="40"/>
      <c r="I29" s="40"/>
      <c r="J29" s="40"/>
      <c r="K29" s="41" t="e">
        <f t="shared" ref="K29:K85" si="0">ROUND(($F$19*F29+$F$20*G29+$F$21*H29+$F$22*I29+$F$23*J29)/$F$24,1)</f>
        <v>#DIV/0!</v>
      </c>
      <c r="L29" s="42"/>
      <c r="M29" s="43" t="e">
        <f t="shared" ref="M29:M44" si="1">ROUND(K29*$F$24+L29*(100%-$F$24),1)</f>
        <v>#DIV/0!</v>
      </c>
      <c r="N29" s="98" t="e">
        <f>IF(M29&gt;8.99,"A+",IF(M29&gt;8.499,"A",IF(M29&gt;7.999,"B+",IF(M29&gt;6.999,"B",IF(M29&gt;6.499,"C+",IF(M29&gt;5.499,"C",IF(M29&gt;4.999,"D+",IF(M29&gt;3.999,"D",IF(M29&gt;0,"F","Xem lại")))))))))</f>
        <v>#DIV/0!</v>
      </c>
      <c r="O29" s="98" t="e">
        <f>IF(N29="A+",4,IF(N29="A",3.7,IF(N29="B+",3.5,IF(N29="B",3,IF(N29="C+",2.5,IF(N29="C",2,IF(N29="D+",1.5,IF(N29="D",1,IF(N29="F",0,"Xem lại")))))))))</f>
        <v>#DIV/0!</v>
      </c>
      <c r="P29" s="42"/>
      <c r="Q29" s="44"/>
    </row>
    <row r="30" spans="1:18" s="45" customFormat="1" ht="15" x14ac:dyDescent="0.25">
      <c r="A30" s="87">
        <v>2</v>
      </c>
      <c r="B30" s="88"/>
      <c r="C30" s="89"/>
      <c r="D30" s="127"/>
      <c r="E30" s="120"/>
      <c r="F30" s="40"/>
      <c r="G30" s="40"/>
      <c r="H30" s="40"/>
      <c r="I30" s="40"/>
      <c r="J30" s="40"/>
      <c r="K30" s="41" t="e">
        <f t="shared" si="0"/>
        <v>#DIV/0!</v>
      </c>
      <c r="L30" s="42"/>
      <c r="M30" s="43" t="e">
        <f t="shared" si="1"/>
        <v>#DIV/0!</v>
      </c>
      <c r="N30" s="98" t="e">
        <f t="shared" ref="N30:N44" si="2">IF(M30&gt;8.99,"A+",IF(M30&gt;8.499,"A",IF(M30&gt;7.999,"B+",IF(M30&gt;6.999,"B",IF(M30&gt;6.499,"C+",IF(M30&gt;5.499,"C",IF(M30&gt;4.999,"D+",IF(M30&gt;3.999,"D",IF(M30&gt;0,"F","Xem lại")))))))))</f>
        <v>#DIV/0!</v>
      </c>
      <c r="O30" s="98" t="e">
        <f t="shared" ref="O30:O44" si="3">IF(N30="A+",4,IF(N30="A",3.7,IF(N30="B+",3.5,IF(N30="B",3,IF(N30="C+",2.5,IF(N30="C",2,IF(N30="D+",1.5,IF(N30="D",1,IF(N30="F",0,"Xem lại")))))))))</f>
        <v>#DIV/0!</v>
      </c>
      <c r="P30" s="42"/>
      <c r="Q30" s="44"/>
    </row>
    <row r="31" spans="1:18" s="45" customFormat="1" ht="15" x14ac:dyDescent="0.25">
      <c r="A31" s="87">
        <v>3</v>
      </c>
      <c r="B31" s="88"/>
      <c r="C31" s="89"/>
      <c r="D31" s="127"/>
      <c r="E31" s="120"/>
      <c r="F31" s="40"/>
      <c r="G31" s="40"/>
      <c r="H31" s="40"/>
      <c r="I31" s="40"/>
      <c r="J31" s="40"/>
      <c r="K31" s="41" t="e">
        <f t="shared" si="0"/>
        <v>#DIV/0!</v>
      </c>
      <c r="L31" s="42"/>
      <c r="M31" s="43" t="e">
        <f t="shared" si="1"/>
        <v>#DIV/0!</v>
      </c>
      <c r="N31" s="98" t="e">
        <f t="shared" si="2"/>
        <v>#DIV/0!</v>
      </c>
      <c r="O31" s="98" t="e">
        <f t="shared" si="3"/>
        <v>#DIV/0!</v>
      </c>
      <c r="P31" s="42"/>
      <c r="Q31" s="44"/>
    </row>
    <row r="32" spans="1:18" s="45" customFormat="1" ht="15" x14ac:dyDescent="0.25">
      <c r="A32" s="87">
        <v>4</v>
      </c>
      <c r="B32" s="88"/>
      <c r="C32" s="89"/>
      <c r="D32" s="127"/>
      <c r="E32" s="120"/>
      <c r="F32" s="40"/>
      <c r="G32" s="40"/>
      <c r="H32" s="40"/>
      <c r="I32" s="40"/>
      <c r="J32" s="40"/>
      <c r="K32" s="41" t="e">
        <f t="shared" si="0"/>
        <v>#DIV/0!</v>
      </c>
      <c r="L32" s="42"/>
      <c r="M32" s="43" t="e">
        <f t="shared" si="1"/>
        <v>#DIV/0!</v>
      </c>
      <c r="N32" s="98" t="e">
        <f t="shared" si="2"/>
        <v>#DIV/0!</v>
      </c>
      <c r="O32" s="98" t="e">
        <f t="shared" si="3"/>
        <v>#DIV/0!</v>
      </c>
      <c r="P32" s="42"/>
      <c r="Q32" s="44"/>
    </row>
    <row r="33" spans="1:17" s="45" customFormat="1" ht="15" x14ac:dyDescent="0.25">
      <c r="A33" s="87">
        <v>5</v>
      </c>
      <c r="B33" s="88"/>
      <c r="C33" s="89"/>
      <c r="D33" s="127"/>
      <c r="E33" s="120"/>
      <c r="F33" s="40"/>
      <c r="G33" s="40"/>
      <c r="H33" s="40"/>
      <c r="I33" s="40"/>
      <c r="J33" s="40"/>
      <c r="K33" s="41" t="e">
        <f t="shared" si="0"/>
        <v>#DIV/0!</v>
      </c>
      <c r="L33" s="42"/>
      <c r="M33" s="43" t="e">
        <f t="shared" si="1"/>
        <v>#DIV/0!</v>
      </c>
      <c r="N33" s="98" t="e">
        <f t="shared" si="2"/>
        <v>#DIV/0!</v>
      </c>
      <c r="O33" s="98" t="e">
        <f t="shared" si="3"/>
        <v>#DIV/0!</v>
      </c>
      <c r="P33" s="42"/>
      <c r="Q33" s="44"/>
    </row>
    <row r="34" spans="1:17" s="45" customFormat="1" ht="15" x14ac:dyDescent="0.25">
      <c r="A34" s="87">
        <v>6</v>
      </c>
      <c r="B34" s="88"/>
      <c r="C34" s="89"/>
      <c r="D34" s="127"/>
      <c r="E34" s="120"/>
      <c r="F34" s="40"/>
      <c r="G34" s="40"/>
      <c r="H34" s="40"/>
      <c r="I34" s="40"/>
      <c r="J34" s="40"/>
      <c r="K34" s="41" t="e">
        <f t="shared" si="0"/>
        <v>#DIV/0!</v>
      </c>
      <c r="L34" s="42"/>
      <c r="M34" s="43" t="e">
        <f t="shared" si="1"/>
        <v>#DIV/0!</v>
      </c>
      <c r="N34" s="98" t="e">
        <f t="shared" si="2"/>
        <v>#DIV/0!</v>
      </c>
      <c r="O34" s="98" t="e">
        <f t="shared" si="3"/>
        <v>#DIV/0!</v>
      </c>
      <c r="P34" s="42"/>
      <c r="Q34" s="44"/>
    </row>
    <row r="35" spans="1:17" s="45" customFormat="1" ht="15" x14ac:dyDescent="0.25">
      <c r="A35" s="87">
        <v>7</v>
      </c>
      <c r="B35" s="88"/>
      <c r="C35" s="89"/>
      <c r="D35" s="127"/>
      <c r="E35" s="120"/>
      <c r="F35" s="40"/>
      <c r="G35" s="40"/>
      <c r="H35" s="40"/>
      <c r="I35" s="40"/>
      <c r="J35" s="40"/>
      <c r="K35" s="41" t="e">
        <f t="shared" si="0"/>
        <v>#DIV/0!</v>
      </c>
      <c r="L35" s="42"/>
      <c r="M35" s="43" t="e">
        <f t="shared" si="1"/>
        <v>#DIV/0!</v>
      </c>
      <c r="N35" s="98" t="e">
        <f t="shared" si="2"/>
        <v>#DIV/0!</v>
      </c>
      <c r="O35" s="98" t="e">
        <f t="shared" si="3"/>
        <v>#DIV/0!</v>
      </c>
      <c r="P35" s="42"/>
      <c r="Q35" s="44"/>
    </row>
    <row r="36" spans="1:17" s="45" customFormat="1" ht="15" x14ac:dyDescent="0.25">
      <c r="A36" s="87">
        <v>8</v>
      </c>
      <c r="B36" s="88"/>
      <c r="C36" s="89"/>
      <c r="D36" s="127"/>
      <c r="E36" s="120"/>
      <c r="F36" s="40"/>
      <c r="G36" s="40"/>
      <c r="H36" s="40"/>
      <c r="I36" s="40"/>
      <c r="J36" s="40"/>
      <c r="K36" s="41" t="e">
        <f t="shared" si="0"/>
        <v>#DIV/0!</v>
      </c>
      <c r="L36" s="42"/>
      <c r="M36" s="43" t="e">
        <f t="shared" si="1"/>
        <v>#DIV/0!</v>
      </c>
      <c r="N36" s="98" t="e">
        <f t="shared" si="2"/>
        <v>#DIV/0!</v>
      </c>
      <c r="O36" s="98" t="e">
        <f t="shared" si="3"/>
        <v>#DIV/0!</v>
      </c>
      <c r="P36" s="42"/>
      <c r="Q36" s="44"/>
    </row>
    <row r="37" spans="1:17" s="45" customFormat="1" ht="15" x14ac:dyDescent="0.25">
      <c r="A37" s="87">
        <v>9</v>
      </c>
      <c r="B37" s="88"/>
      <c r="C37" s="89"/>
      <c r="D37" s="127"/>
      <c r="E37" s="120"/>
      <c r="F37" s="40"/>
      <c r="G37" s="40"/>
      <c r="H37" s="40"/>
      <c r="I37" s="40"/>
      <c r="J37" s="40"/>
      <c r="K37" s="41" t="e">
        <f t="shared" si="0"/>
        <v>#DIV/0!</v>
      </c>
      <c r="L37" s="42"/>
      <c r="M37" s="43" t="e">
        <f t="shared" si="1"/>
        <v>#DIV/0!</v>
      </c>
      <c r="N37" s="98" t="e">
        <f t="shared" si="2"/>
        <v>#DIV/0!</v>
      </c>
      <c r="O37" s="98" t="e">
        <f t="shared" si="3"/>
        <v>#DIV/0!</v>
      </c>
      <c r="P37" s="42"/>
      <c r="Q37" s="44"/>
    </row>
    <row r="38" spans="1:17" s="45" customFormat="1" ht="15" x14ac:dyDescent="0.25">
      <c r="A38" s="87">
        <v>10</v>
      </c>
      <c r="B38" s="88"/>
      <c r="C38" s="89"/>
      <c r="D38" s="127"/>
      <c r="E38" s="120"/>
      <c r="F38" s="40"/>
      <c r="G38" s="40"/>
      <c r="H38" s="40"/>
      <c r="I38" s="40"/>
      <c r="J38" s="40"/>
      <c r="K38" s="41" t="e">
        <f t="shared" si="0"/>
        <v>#DIV/0!</v>
      </c>
      <c r="L38" s="42"/>
      <c r="M38" s="43" t="e">
        <f t="shared" si="1"/>
        <v>#DIV/0!</v>
      </c>
      <c r="N38" s="98" t="e">
        <f t="shared" si="2"/>
        <v>#DIV/0!</v>
      </c>
      <c r="O38" s="98" t="e">
        <f t="shared" si="3"/>
        <v>#DIV/0!</v>
      </c>
      <c r="P38" s="42"/>
      <c r="Q38" s="44"/>
    </row>
    <row r="39" spans="1:17" s="45" customFormat="1" ht="15" x14ac:dyDescent="0.25">
      <c r="A39" s="87">
        <v>11</v>
      </c>
      <c r="B39" s="88"/>
      <c r="C39" s="89"/>
      <c r="D39" s="127"/>
      <c r="E39" s="120"/>
      <c r="F39" s="40"/>
      <c r="G39" s="40"/>
      <c r="H39" s="40"/>
      <c r="I39" s="40"/>
      <c r="J39" s="40"/>
      <c r="K39" s="41" t="e">
        <f t="shared" si="0"/>
        <v>#DIV/0!</v>
      </c>
      <c r="L39" s="42"/>
      <c r="M39" s="43" t="e">
        <f t="shared" si="1"/>
        <v>#DIV/0!</v>
      </c>
      <c r="N39" s="98" t="e">
        <f t="shared" si="2"/>
        <v>#DIV/0!</v>
      </c>
      <c r="O39" s="98" t="e">
        <f t="shared" si="3"/>
        <v>#DIV/0!</v>
      </c>
      <c r="P39" s="42"/>
      <c r="Q39" s="44"/>
    </row>
    <row r="40" spans="1:17" s="45" customFormat="1" ht="15" x14ac:dyDescent="0.25">
      <c r="A40" s="87">
        <v>12</v>
      </c>
      <c r="B40" s="88"/>
      <c r="C40" s="89"/>
      <c r="D40" s="127"/>
      <c r="E40" s="120"/>
      <c r="F40" s="40"/>
      <c r="G40" s="40"/>
      <c r="H40" s="40"/>
      <c r="I40" s="40"/>
      <c r="J40" s="40"/>
      <c r="K40" s="41" t="e">
        <f t="shared" si="0"/>
        <v>#DIV/0!</v>
      </c>
      <c r="L40" s="42"/>
      <c r="M40" s="43" t="e">
        <f t="shared" si="1"/>
        <v>#DIV/0!</v>
      </c>
      <c r="N40" s="98" t="e">
        <f t="shared" si="2"/>
        <v>#DIV/0!</v>
      </c>
      <c r="O40" s="98" t="e">
        <f t="shared" si="3"/>
        <v>#DIV/0!</v>
      </c>
      <c r="P40" s="42"/>
      <c r="Q40" s="44"/>
    </row>
    <row r="41" spans="1:17" s="45" customFormat="1" ht="15" x14ac:dyDescent="0.25">
      <c r="A41" s="87">
        <v>13</v>
      </c>
      <c r="B41" s="88"/>
      <c r="C41" s="89"/>
      <c r="D41" s="127"/>
      <c r="E41" s="120"/>
      <c r="F41" s="40"/>
      <c r="G41" s="40"/>
      <c r="H41" s="40"/>
      <c r="I41" s="40"/>
      <c r="J41" s="40"/>
      <c r="K41" s="41" t="e">
        <f t="shared" si="0"/>
        <v>#DIV/0!</v>
      </c>
      <c r="L41" s="42"/>
      <c r="M41" s="43" t="e">
        <f t="shared" si="1"/>
        <v>#DIV/0!</v>
      </c>
      <c r="N41" s="98" t="e">
        <f t="shared" si="2"/>
        <v>#DIV/0!</v>
      </c>
      <c r="O41" s="98" t="e">
        <f t="shared" si="3"/>
        <v>#DIV/0!</v>
      </c>
      <c r="P41" s="42"/>
      <c r="Q41" s="44"/>
    </row>
    <row r="42" spans="1:17" s="45" customFormat="1" ht="15" x14ac:dyDescent="0.25">
      <c r="A42" s="87">
        <v>14</v>
      </c>
      <c r="B42" s="88"/>
      <c r="C42" s="89"/>
      <c r="D42" s="127"/>
      <c r="E42" s="120"/>
      <c r="F42" s="40"/>
      <c r="G42" s="40"/>
      <c r="H42" s="40"/>
      <c r="I42" s="40"/>
      <c r="J42" s="40"/>
      <c r="K42" s="41" t="e">
        <f t="shared" si="0"/>
        <v>#DIV/0!</v>
      </c>
      <c r="L42" s="42"/>
      <c r="M42" s="43" t="e">
        <f t="shared" si="1"/>
        <v>#DIV/0!</v>
      </c>
      <c r="N42" s="98" t="e">
        <f t="shared" si="2"/>
        <v>#DIV/0!</v>
      </c>
      <c r="O42" s="98" t="e">
        <f t="shared" si="3"/>
        <v>#DIV/0!</v>
      </c>
      <c r="P42" s="42"/>
      <c r="Q42" s="44"/>
    </row>
    <row r="43" spans="1:17" s="45" customFormat="1" ht="15" x14ac:dyDescent="0.25">
      <c r="A43" s="87">
        <v>15</v>
      </c>
      <c r="B43" s="88"/>
      <c r="C43" s="89"/>
      <c r="D43" s="127"/>
      <c r="E43" s="120"/>
      <c r="F43" s="40"/>
      <c r="G43" s="40"/>
      <c r="H43" s="40"/>
      <c r="I43" s="40"/>
      <c r="J43" s="40"/>
      <c r="K43" s="41" t="e">
        <f t="shared" si="0"/>
        <v>#DIV/0!</v>
      </c>
      <c r="L43" s="42"/>
      <c r="M43" s="43" t="e">
        <f t="shared" si="1"/>
        <v>#DIV/0!</v>
      </c>
      <c r="N43" s="98" t="e">
        <f t="shared" si="2"/>
        <v>#DIV/0!</v>
      </c>
      <c r="O43" s="98" t="e">
        <f t="shared" si="3"/>
        <v>#DIV/0!</v>
      </c>
      <c r="P43" s="42"/>
      <c r="Q43" s="44"/>
    </row>
    <row r="44" spans="1:17" s="45" customFormat="1" ht="15" x14ac:dyDescent="0.25">
      <c r="A44" s="87">
        <v>16</v>
      </c>
      <c r="B44" s="88"/>
      <c r="C44" s="89"/>
      <c r="D44" s="127"/>
      <c r="E44" s="120"/>
      <c r="F44" s="40"/>
      <c r="G44" s="40"/>
      <c r="H44" s="40"/>
      <c r="I44" s="40"/>
      <c r="J44" s="40"/>
      <c r="K44" s="41" t="e">
        <f t="shared" si="0"/>
        <v>#DIV/0!</v>
      </c>
      <c r="L44" s="42"/>
      <c r="M44" s="43" t="e">
        <f t="shared" si="1"/>
        <v>#DIV/0!</v>
      </c>
      <c r="N44" s="98" t="e">
        <f t="shared" si="2"/>
        <v>#DIV/0!</v>
      </c>
      <c r="O44" s="98" t="e">
        <f t="shared" si="3"/>
        <v>#DIV/0!</v>
      </c>
      <c r="P44" s="42"/>
      <c r="Q44" s="44"/>
    </row>
    <row r="45" spans="1:17" s="45" customFormat="1" ht="15" x14ac:dyDescent="0.25">
      <c r="A45" s="87">
        <v>17</v>
      </c>
      <c r="B45" s="88"/>
      <c r="C45" s="89"/>
      <c r="D45" s="127"/>
      <c r="E45" s="120"/>
      <c r="F45" s="40"/>
      <c r="G45" s="40"/>
      <c r="H45" s="40"/>
      <c r="I45" s="40"/>
      <c r="J45" s="40"/>
      <c r="K45" s="41" t="e">
        <f t="shared" si="0"/>
        <v>#DIV/0!</v>
      </c>
      <c r="L45" s="42"/>
      <c r="M45" s="43"/>
      <c r="N45" s="98"/>
      <c r="O45" s="98"/>
      <c r="P45" s="94"/>
      <c r="Q45" s="44"/>
    </row>
    <row r="46" spans="1:17" s="45" customFormat="1" ht="15" x14ac:dyDescent="0.25">
      <c r="A46" s="87">
        <v>18</v>
      </c>
      <c r="B46" s="88"/>
      <c r="C46" s="89"/>
      <c r="D46" s="127"/>
      <c r="E46" s="120"/>
      <c r="F46" s="40"/>
      <c r="G46" s="40"/>
      <c r="H46" s="40"/>
      <c r="I46" s="40"/>
      <c r="J46" s="40"/>
      <c r="K46" s="41" t="e">
        <f t="shared" si="0"/>
        <v>#DIV/0!</v>
      </c>
      <c r="L46" s="42"/>
      <c r="M46" s="43"/>
      <c r="N46" s="98"/>
      <c r="O46" s="98"/>
      <c r="P46" s="42"/>
      <c r="Q46" s="44"/>
    </row>
    <row r="47" spans="1:17" s="45" customFormat="1" ht="15" x14ac:dyDescent="0.25">
      <c r="A47" s="87">
        <v>19</v>
      </c>
      <c r="B47" s="88"/>
      <c r="C47" s="89"/>
      <c r="D47" s="127"/>
      <c r="E47" s="120"/>
      <c r="F47" s="40"/>
      <c r="G47" s="40"/>
      <c r="H47" s="40"/>
      <c r="I47" s="40"/>
      <c r="J47" s="40"/>
      <c r="K47" s="41" t="e">
        <f t="shared" si="0"/>
        <v>#DIV/0!</v>
      </c>
      <c r="L47" s="42"/>
      <c r="M47" s="43"/>
      <c r="N47" s="98"/>
      <c r="O47" s="98"/>
      <c r="P47" s="42"/>
      <c r="Q47" s="44"/>
    </row>
    <row r="48" spans="1:17" s="45" customFormat="1" ht="15" x14ac:dyDescent="0.25">
      <c r="A48" s="87">
        <v>20</v>
      </c>
      <c r="B48" s="88"/>
      <c r="C48" s="89"/>
      <c r="D48" s="127"/>
      <c r="E48" s="120"/>
      <c r="F48" s="40"/>
      <c r="G48" s="40"/>
      <c r="H48" s="40"/>
      <c r="I48" s="40"/>
      <c r="J48" s="40"/>
      <c r="K48" s="41" t="e">
        <f t="shared" si="0"/>
        <v>#DIV/0!</v>
      </c>
      <c r="L48" s="42"/>
      <c r="M48" s="43"/>
      <c r="N48" s="98"/>
      <c r="O48" s="98"/>
      <c r="P48" s="42"/>
      <c r="Q48" s="44"/>
    </row>
    <row r="49" spans="1:17" s="45" customFormat="1" ht="15" x14ac:dyDescent="0.25">
      <c r="A49" s="87">
        <v>21</v>
      </c>
      <c r="B49" s="88"/>
      <c r="C49" s="89"/>
      <c r="D49" s="127"/>
      <c r="E49" s="120"/>
      <c r="F49" s="40"/>
      <c r="G49" s="40"/>
      <c r="H49" s="40"/>
      <c r="I49" s="40"/>
      <c r="J49" s="40"/>
      <c r="K49" s="41" t="e">
        <f t="shared" si="0"/>
        <v>#DIV/0!</v>
      </c>
      <c r="L49" s="42"/>
      <c r="M49" s="43"/>
      <c r="N49" s="98"/>
      <c r="O49" s="98"/>
      <c r="P49" s="42"/>
      <c r="Q49" s="44"/>
    </row>
    <row r="50" spans="1:17" s="45" customFormat="1" ht="15" x14ac:dyDescent="0.25">
      <c r="A50" s="87">
        <v>22</v>
      </c>
      <c r="B50" s="88"/>
      <c r="C50" s="89"/>
      <c r="D50" s="127"/>
      <c r="E50" s="120"/>
      <c r="F50" s="40"/>
      <c r="G50" s="40"/>
      <c r="H50" s="40"/>
      <c r="I50" s="40"/>
      <c r="J50" s="40"/>
      <c r="K50" s="41" t="e">
        <f t="shared" si="0"/>
        <v>#DIV/0!</v>
      </c>
      <c r="L50" s="42"/>
      <c r="M50" s="43"/>
      <c r="N50" s="98"/>
      <c r="O50" s="98"/>
      <c r="P50" s="42"/>
      <c r="Q50" s="44"/>
    </row>
    <row r="51" spans="1:17" s="45" customFormat="1" ht="15" x14ac:dyDescent="0.25">
      <c r="A51" s="87">
        <v>23</v>
      </c>
      <c r="B51" s="88"/>
      <c r="C51" s="89"/>
      <c r="D51" s="127"/>
      <c r="E51" s="120"/>
      <c r="F51" s="40"/>
      <c r="G51" s="40"/>
      <c r="H51" s="40"/>
      <c r="I51" s="40"/>
      <c r="J51" s="40"/>
      <c r="K51" s="41" t="e">
        <f t="shared" si="0"/>
        <v>#DIV/0!</v>
      </c>
      <c r="L51" s="42"/>
      <c r="M51" s="43"/>
      <c r="N51" s="98"/>
      <c r="O51" s="98"/>
      <c r="P51" s="42"/>
      <c r="Q51" s="44"/>
    </row>
    <row r="52" spans="1:17" s="45" customFormat="1" ht="15" x14ac:dyDescent="0.25">
      <c r="A52" s="87">
        <v>24</v>
      </c>
      <c r="B52" s="88"/>
      <c r="C52" s="89"/>
      <c r="D52" s="127"/>
      <c r="E52" s="120"/>
      <c r="F52" s="40"/>
      <c r="G52" s="40"/>
      <c r="H52" s="40"/>
      <c r="I52" s="40"/>
      <c r="J52" s="40"/>
      <c r="K52" s="41" t="e">
        <f t="shared" si="0"/>
        <v>#DIV/0!</v>
      </c>
      <c r="L52" s="42"/>
      <c r="M52" s="43"/>
      <c r="N52" s="98"/>
      <c r="O52" s="98"/>
      <c r="P52" s="42"/>
      <c r="Q52" s="44"/>
    </row>
    <row r="53" spans="1:17" s="45" customFormat="1" ht="15" x14ac:dyDescent="0.25">
      <c r="A53" s="87">
        <v>25</v>
      </c>
      <c r="B53" s="88"/>
      <c r="C53" s="89"/>
      <c r="D53" s="127"/>
      <c r="E53" s="120"/>
      <c r="F53" s="40"/>
      <c r="G53" s="40"/>
      <c r="H53" s="40"/>
      <c r="I53" s="40"/>
      <c r="J53" s="40"/>
      <c r="K53" s="41" t="e">
        <f t="shared" si="0"/>
        <v>#DIV/0!</v>
      </c>
      <c r="L53" s="42"/>
      <c r="M53" s="43"/>
      <c r="N53" s="98"/>
      <c r="O53" s="98"/>
      <c r="P53" s="42"/>
      <c r="Q53" s="44"/>
    </row>
    <row r="54" spans="1:17" s="45" customFormat="1" ht="15" x14ac:dyDescent="0.25">
      <c r="A54" s="87">
        <v>26</v>
      </c>
      <c r="B54" s="88"/>
      <c r="C54" s="89"/>
      <c r="D54" s="127"/>
      <c r="E54" s="120"/>
      <c r="F54" s="40"/>
      <c r="G54" s="40"/>
      <c r="H54" s="40"/>
      <c r="I54" s="40"/>
      <c r="J54" s="40"/>
      <c r="K54" s="41" t="e">
        <f t="shared" si="0"/>
        <v>#DIV/0!</v>
      </c>
      <c r="L54" s="42"/>
      <c r="M54" s="43"/>
      <c r="N54" s="98"/>
      <c r="O54" s="98"/>
      <c r="P54" s="42"/>
      <c r="Q54" s="44"/>
    </row>
    <row r="55" spans="1:17" s="45" customFormat="1" ht="15" x14ac:dyDescent="0.25">
      <c r="A55" s="87">
        <v>27</v>
      </c>
      <c r="B55" s="88"/>
      <c r="C55" s="89"/>
      <c r="D55" s="127"/>
      <c r="E55" s="120"/>
      <c r="F55" s="40"/>
      <c r="G55" s="40"/>
      <c r="H55" s="40"/>
      <c r="I55" s="40"/>
      <c r="J55" s="40"/>
      <c r="K55" s="41" t="e">
        <f t="shared" si="0"/>
        <v>#DIV/0!</v>
      </c>
      <c r="L55" s="42"/>
      <c r="M55" s="43"/>
      <c r="N55" s="98"/>
      <c r="O55" s="98"/>
      <c r="P55" s="42"/>
      <c r="Q55" s="44"/>
    </row>
    <row r="56" spans="1:17" s="45" customFormat="1" ht="15" x14ac:dyDescent="0.25">
      <c r="A56" s="87">
        <v>28</v>
      </c>
      <c r="B56" s="88"/>
      <c r="C56" s="89"/>
      <c r="D56" s="127"/>
      <c r="E56" s="120"/>
      <c r="F56" s="40"/>
      <c r="G56" s="40"/>
      <c r="H56" s="40"/>
      <c r="I56" s="40"/>
      <c r="J56" s="40"/>
      <c r="K56" s="41" t="e">
        <f t="shared" si="0"/>
        <v>#DIV/0!</v>
      </c>
      <c r="L56" s="42"/>
      <c r="M56" s="43"/>
      <c r="N56" s="98"/>
      <c r="O56" s="98"/>
      <c r="P56" s="42"/>
      <c r="Q56" s="44"/>
    </row>
    <row r="57" spans="1:17" s="45" customFormat="1" ht="15" x14ac:dyDescent="0.25">
      <c r="A57" s="87">
        <v>29</v>
      </c>
      <c r="B57" s="88"/>
      <c r="C57" s="89"/>
      <c r="D57" s="127"/>
      <c r="E57" s="120"/>
      <c r="F57" s="40"/>
      <c r="G57" s="40"/>
      <c r="H57" s="40"/>
      <c r="I57" s="40"/>
      <c r="J57" s="40"/>
      <c r="K57" s="41" t="e">
        <f t="shared" si="0"/>
        <v>#DIV/0!</v>
      </c>
      <c r="L57" s="42"/>
      <c r="M57" s="43"/>
      <c r="N57" s="98"/>
      <c r="O57" s="98"/>
      <c r="P57" s="42"/>
      <c r="Q57" s="44"/>
    </row>
    <row r="58" spans="1:17" s="45" customFormat="1" ht="15" x14ac:dyDescent="0.25">
      <c r="A58" s="87">
        <v>30</v>
      </c>
      <c r="B58" s="88"/>
      <c r="C58" s="89"/>
      <c r="D58" s="127"/>
      <c r="E58" s="120"/>
      <c r="F58" s="40"/>
      <c r="G58" s="40"/>
      <c r="H58" s="40"/>
      <c r="I58" s="40"/>
      <c r="J58" s="40"/>
      <c r="K58" s="41" t="e">
        <f t="shared" si="0"/>
        <v>#DIV/0!</v>
      </c>
      <c r="L58" s="42"/>
      <c r="M58" s="43"/>
      <c r="N58" s="98"/>
      <c r="O58" s="98"/>
      <c r="P58" s="42"/>
      <c r="Q58" s="44"/>
    </row>
    <row r="59" spans="1:17" s="45" customFormat="1" ht="15" x14ac:dyDescent="0.25">
      <c r="A59" s="87">
        <v>31</v>
      </c>
      <c r="B59" s="88"/>
      <c r="C59" s="89"/>
      <c r="D59" s="127"/>
      <c r="E59" s="120"/>
      <c r="F59" s="40"/>
      <c r="G59" s="40"/>
      <c r="H59" s="40"/>
      <c r="I59" s="40"/>
      <c r="J59" s="40"/>
      <c r="K59" s="41" t="e">
        <f t="shared" si="0"/>
        <v>#DIV/0!</v>
      </c>
      <c r="L59" s="42"/>
      <c r="M59" s="43"/>
      <c r="N59" s="98"/>
      <c r="O59" s="98"/>
      <c r="P59" s="42"/>
      <c r="Q59" s="44"/>
    </row>
    <row r="60" spans="1:17" s="45" customFormat="1" ht="15" x14ac:dyDescent="0.25">
      <c r="A60" s="87">
        <v>32</v>
      </c>
      <c r="B60" s="88"/>
      <c r="C60" s="89"/>
      <c r="D60" s="127"/>
      <c r="E60" s="120"/>
      <c r="F60" s="40"/>
      <c r="G60" s="40"/>
      <c r="H60" s="40"/>
      <c r="I60" s="40"/>
      <c r="J60" s="40"/>
      <c r="K60" s="41" t="e">
        <f t="shared" si="0"/>
        <v>#DIV/0!</v>
      </c>
      <c r="L60" s="42"/>
      <c r="M60" s="43"/>
      <c r="N60" s="98"/>
      <c r="O60" s="98"/>
      <c r="P60" s="42"/>
      <c r="Q60" s="44"/>
    </row>
    <row r="61" spans="1:17" s="45" customFormat="1" ht="15" x14ac:dyDescent="0.25">
      <c r="A61" s="87">
        <v>33</v>
      </c>
      <c r="B61" s="88"/>
      <c r="C61" s="89"/>
      <c r="D61" s="127"/>
      <c r="E61" s="120"/>
      <c r="F61" s="40"/>
      <c r="G61" s="40"/>
      <c r="H61" s="40"/>
      <c r="I61" s="40"/>
      <c r="J61" s="40"/>
      <c r="K61" s="41" t="e">
        <f t="shared" si="0"/>
        <v>#DIV/0!</v>
      </c>
      <c r="L61" s="42"/>
      <c r="M61" s="43"/>
      <c r="N61" s="98"/>
      <c r="O61" s="98"/>
      <c r="P61" s="94"/>
      <c r="Q61" s="44"/>
    </row>
    <row r="62" spans="1:17" s="45" customFormat="1" ht="15" x14ac:dyDescent="0.25">
      <c r="A62" s="87">
        <v>34</v>
      </c>
      <c r="B62" s="88"/>
      <c r="C62" s="89"/>
      <c r="D62" s="127"/>
      <c r="E62" s="120"/>
      <c r="F62" s="40"/>
      <c r="G62" s="40"/>
      <c r="H62" s="40"/>
      <c r="I62" s="40"/>
      <c r="J62" s="40"/>
      <c r="K62" s="41" t="e">
        <f t="shared" si="0"/>
        <v>#DIV/0!</v>
      </c>
      <c r="L62" s="42"/>
      <c r="M62" s="43"/>
      <c r="N62" s="98"/>
      <c r="O62" s="98"/>
      <c r="P62" s="42"/>
      <c r="Q62" s="44"/>
    </row>
    <row r="63" spans="1:17" s="45" customFormat="1" ht="15" x14ac:dyDescent="0.25">
      <c r="A63" s="87">
        <v>35</v>
      </c>
      <c r="B63" s="88"/>
      <c r="C63" s="89"/>
      <c r="D63" s="127"/>
      <c r="E63" s="120"/>
      <c r="F63" s="40"/>
      <c r="G63" s="40"/>
      <c r="H63" s="40"/>
      <c r="I63" s="40"/>
      <c r="J63" s="40"/>
      <c r="K63" s="41" t="e">
        <f t="shared" si="0"/>
        <v>#DIV/0!</v>
      </c>
      <c r="L63" s="42"/>
      <c r="M63" s="43"/>
      <c r="N63" s="98"/>
      <c r="O63" s="98"/>
      <c r="P63" s="42"/>
      <c r="Q63" s="44"/>
    </row>
    <row r="64" spans="1:17" s="45" customFormat="1" ht="15" x14ac:dyDescent="0.25">
      <c r="A64" s="87">
        <v>36</v>
      </c>
      <c r="B64" s="88"/>
      <c r="C64" s="89"/>
      <c r="D64" s="127"/>
      <c r="E64" s="120"/>
      <c r="F64" s="40"/>
      <c r="G64" s="40"/>
      <c r="H64" s="40"/>
      <c r="I64" s="40"/>
      <c r="J64" s="40"/>
      <c r="K64" s="41" t="e">
        <f t="shared" si="0"/>
        <v>#DIV/0!</v>
      </c>
      <c r="L64" s="42"/>
      <c r="M64" s="43"/>
      <c r="N64" s="98"/>
      <c r="O64" s="98"/>
      <c r="P64" s="42"/>
      <c r="Q64" s="44"/>
    </row>
    <row r="65" spans="1:17" s="45" customFormat="1" ht="15" x14ac:dyDescent="0.25">
      <c r="A65" s="87">
        <v>37</v>
      </c>
      <c r="B65" s="88"/>
      <c r="C65" s="89"/>
      <c r="D65" s="127"/>
      <c r="E65" s="120"/>
      <c r="F65" s="40"/>
      <c r="G65" s="40"/>
      <c r="H65" s="40"/>
      <c r="I65" s="40"/>
      <c r="J65" s="40"/>
      <c r="K65" s="41" t="e">
        <f t="shared" si="0"/>
        <v>#DIV/0!</v>
      </c>
      <c r="L65" s="42"/>
      <c r="M65" s="43"/>
      <c r="N65" s="98"/>
      <c r="O65" s="98"/>
      <c r="P65" s="94"/>
      <c r="Q65" s="44"/>
    </row>
    <row r="66" spans="1:17" s="93" customFormat="1" ht="15" x14ac:dyDescent="0.25">
      <c r="A66" s="87">
        <v>38</v>
      </c>
      <c r="B66" s="88"/>
      <c r="C66" s="89"/>
      <c r="D66" s="127"/>
      <c r="E66" s="120"/>
      <c r="F66" s="40"/>
      <c r="G66" s="40"/>
      <c r="H66" s="40"/>
      <c r="I66" s="90"/>
      <c r="J66" s="91"/>
      <c r="K66" s="41" t="e">
        <f t="shared" si="0"/>
        <v>#DIV/0!</v>
      </c>
      <c r="L66" s="42"/>
      <c r="M66" s="43"/>
      <c r="N66" s="98"/>
      <c r="O66" s="98"/>
      <c r="P66" s="91"/>
      <c r="Q66" s="92"/>
    </row>
    <row r="67" spans="1:17" s="93" customFormat="1" ht="15" x14ac:dyDescent="0.25">
      <c r="A67" s="87">
        <v>39</v>
      </c>
      <c r="B67" s="88"/>
      <c r="C67" s="89"/>
      <c r="D67" s="127"/>
      <c r="E67" s="120"/>
      <c r="F67" s="40"/>
      <c r="G67" s="40"/>
      <c r="H67" s="40"/>
      <c r="I67" s="90"/>
      <c r="J67" s="91"/>
      <c r="K67" s="41" t="e">
        <f t="shared" si="0"/>
        <v>#DIV/0!</v>
      </c>
      <c r="L67" s="42"/>
      <c r="M67" s="43"/>
      <c r="N67" s="98"/>
      <c r="O67" s="98"/>
      <c r="P67" s="91"/>
      <c r="Q67" s="92"/>
    </row>
    <row r="68" spans="1:17" s="93" customFormat="1" ht="15" x14ac:dyDescent="0.25">
      <c r="A68" s="87">
        <v>40</v>
      </c>
      <c r="B68" s="88"/>
      <c r="C68" s="89"/>
      <c r="D68" s="127"/>
      <c r="E68" s="120"/>
      <c r="F68" s="40"/>
      <c r="G68" s="40"/>
      <c r="H68" s="40"/>
      <c r="I68" s="90"/>
      <c r="J68" s="91"/>
      <c r="K68" s="41" t="e">
        <f t="shared" si="0"/>
        <v>#DIV/0!</v>
      </c>
      <c r="L68" s="42"/>
      <c r="M68" s="43"/>
      <c r="N68" s="98"/>
      <c r="O68" s="98"/>
      <c r="P68" s="91"/>
      <c r="Q68" s="92"/>
    </row>
    <row r="69" spans="1:17" s="93" customFormat="1" ht="15" x14ac:dyDescent="0.25">
      <c r="A69" s="87">
        <v>41</v>
      </c>
      <c r="B69" s="88"/>
      <c r="C69" s="89"/>
      <c r="D69" s="127"/>
      <c r="E69" s="120"/>
      <c r="F69" s="40"/>
      <c r="G69" s="40"/>
      <c r="H69" s="40"/>
      <c r="I69" s="90"/>
      <c r="J69" s="91"/>
      <c r="K69" s="41" t="e">
        <f t="shared" si="0"/>
        <v>#DIV/0!</v>
      </c>
      <c r="L69" s="42"/>
      <c r="M69" s="43"/>
      <c r="N69" s="98"/>
      <c r="O69" s="98"/>
      <c r="P69" s="91"/>
      <c r="Q69" s="92"/>
    </row>
    <row r="70" spans="1:17" s="45" customFormat="1" ht="15" x14ac:dyDescent="0.25">
      <c r="A70" s="87">
        <v>42</v>
      </c>
      <c r="B70" s="88"/>
      <c r="C70" s="89"/>
      <c r="D70" s="127"/>
      <c r="E70" s="120"/>
      <c r="F70" s="40"/>
      <c r="G70" s="40"/>
      <c r="H70" s="40"/>
      <c r="I70" s="40"/>
      <c r="J70" s="40"/>
      <c r="K70" s="41" t="e">
        <f t="shared" si="0"/>
        <v>#DIV/0!</v>
      </c>
      <c r="L70" s="42"/>
      <c r="M70" s="43"/>
      <c r="N70" s="98"/>
      <c r="O70" s="98"/>
      <c r="P70" s="42"/>
      <c r="Q70" s="44"/>
    </row>
    <row r="71" spans="1:17" s="45" customFormat="1" ht="15" x14ac:dyDescent="0.25">
      <c r="A71" s="87">
        <v>43</v>
      </c>
      <c r="B71" s="88"/>
      <c r="C71" s="89"/>
      <c r="D71" s="127"/>
      <c r="E71" s="120"/>
      <c r="F71" s="40"/>
      <c r="G71" s="40"/>
      <c r="H71" s="40"/>
      <c r="I71" s="40"/>
      <c r="J71" s="40"/>
      <c r="K71" s="41" t="e">
        <f t="shared" si="0"/>
        <v>#DIV/0!</v>
      </c>
      <c r="L71" s="42"/>
      <c r="M71" s="43"/>
      <c r="N71" s="98"/>
      <c r="O71" s="98"/>
      <c r="P71" s="42"/>
      <c r="Q71" s="44"/>
    </row>
    <row r="72" spans="1:17" s="45" customFormat="1" ht="15" x14ac:dyDescent="0.25">
      <c r="A72" s="87">
        <v>44</v>
      </c>
      <c r="B72" s="88"/>
      <c r="C72" s="89"/>
      <c r="D72" s="127"/>
      <c r="E72" s="120"/>
      <c r="F72" s="40"/>
      <c r="G72" s="40"/>
      <c r="H72" s="40"/>
      <c r="I72" s="40"/>
      <c r="J72" s="40"/>
      <c r="K72" s="41" t="e">
        <f t="shared" si="0"/>
        <v>#DIV/0!</v>
      </c>
      <c r="L72" s="42"/>
      <c r="M72" s="43"/>
      <c r="N72" s="98"/>
      <c r="O72" s="98"/>
      <c r="P72" s="42"/>
      <c r="Q72" s="44"/>
    </row>
    <row r="73" spans="1:17" s="45" customFormat="1" ht="15" x14ac:dyDescent="0.25">
      <c r="A73" s="87">
        <v>45</v>
      </c>
      <c r="B73" s="88"/>
      <c r="C73" s="89"/>
      <c r="D73" s="127"/>
      <c r="E73" s="120"/>
      <c r="F73" s="40"/>
      <c r="G73" s="40"/>
      <c r="H73" s="40"/>
      <c r="I73" s="40"/>
      <c r="J73" s="40"/>
      <c r="K73" s="41" t="e">
        <f t="shared" si="0"/>
        <v>#DIV/0!</v>
      </c>
      <c r="L73" s="42"/>
      <c r="M73" s="43"/>
      <c r="N73" s="98"/>
      <c r="O73" s="98"/>
      <c r="P73" s="42"/>
      <c r="Q73" s="44"/>
    </row>
    <row r="74" spans="1:17" s="45" customFormat="1" ht="15" x14ac:dyDescent="0.25">
      <c r="A74" s="87">
        <v>46</v>
      </c>
      <c r="B74" s="88"/>
      <c r="C74" s="89"/>
      <c r="D74" s="127"/>
      <c r="E74" s="120"/>
      <c r="F74" s="40"/>
      <c r="G74" s="40"/>
      <c r="H74" s="40"/>
      <c r="I74" s="40"/>
      <c r="J74" s="40"/>
      <c r="K74" s="41" t="e">
        <f t="shared" si="0"/>
        <v>#DIV/0!</v>
      </c>
      <c r="L74" s="42"/>
      <c r="M74" s="43"/>
      <c r="N74" s="98"/>
      <c r="O74" s="98"/>
      <c r="P74" s="42"/>
      <c r="Q74" s="44"/>
    </row>
    <row r="75" spans="1:17" s="45" customFormat="1" ht="15" x14ac:dyDescent="0.25">
      <c r="A75" s="87">
        <v>47</v>
      </c>
      <c r="B75" s="88"/>
      <c r="C75" s="89"/>
      <c r="D75" s="127"/>
      <c r="E75" s="120"/>
      <c r="F75" s="40"/>
      <c r="G75" s="40"/>
      <c r="H75" s="40"/>
      <c r="I75" s="40"/>
      <c r="J75" s="40"/>
      <c r="K75" s="41" t="e">
        <f t="shared" si="0"/>
        <v>#DIV/0!</v>
      </c>
      <c r="L75" s="42"/>
      <c r="M75" s="43"/>
      <c r="N75" s="98"/>
      <c r="O75" s="98"/>
      <c r="P75" s="42"/>
      <c r="Q75" s="44"/>
    </row>
    <row r="76" spans="1:17" s="45" customFormat="1" ht="15" x14ac:dyDescent="0.25">
      <c r="A76" s="87">
        <v>48</v>
      </c>
      <c r="B76" s="88"/>
      <c r="C76" s="89"/>
      <c r="D76" s="127"/>
      <c r="E76" s="120"/>
      <c r="F76" s="40"/>
      <c r="G76" s="40"/>
      <c r="H76" s="40"/>
      <c r="I76" s="40"/>
      <c r="J76" s="40"/>
      <c r="K76" s="41" t="e">
        <f t="shared" si="0"/>
        <v>#DIV/0!</v>
      </c>
      <c r="L76" s="42"/>
      <c r="M76" s="43"/>
      <c r="N76" s="98"/>
      <c r="O76" s="98"/>
      <c r="P76" s="42"/>
      <c r="Q76" s="44"/>
    </row>
    <row r="77" spans="1:17" s="45" customFormat="1" ht="15" x14ac:dyDescent="0.25">
      <c r="A77" s="87">
        <v>49</v>
      </c>
      <c r="B77" s="88"/>
      <c r="C77" s="89"/>
      <c r="D77" s="127"/>
      <c r="E77" s="120"/>
      <c r="F77" s="40"/>
      <c r="G77" s="40"/>
      <c r="H77" s="40"/>
      <c r="I77" s="40"/>
      <c r="J77" s="40"/>
      <c r="K77" s="41" t="e">
        <f t="shared" si="0"/>
        <v>#DIV/0!</v>
      </c>
      <c r="L77" s="42"/>
      <c r="M77" s="43"/>
      <c r="N77" s="98"/>
      <c r="O77" s="98"/>
      <c r="P77" s="42"/>
      <c r="Q77" s="44"/>
    </row>
    <row r="78" spans="1:17" s="45" customFormat="1" ht="15" x14ac:dyDescent="0.25">
      <c r="A78" s="87">
        <v>50</v>
      </c>
      <c r="B78" s="88"/>
      <c r="C78" s="89"/>
      <c r="D78" s="127"/>
      <c r="E78" s="120"/>
      <c r="F78" s="40"/>
      <c r="G78" s="40"/>
      <c r="H78" s="40"/>
      <c r="I78" s="40"/>
      <c r="J78" s="40"/>
      <c r="K78" s="41" t="e">
        <f t="shared" si="0"/>
        <v>#DIV/0!</v>
      </c>
      <c r="L78" s="42"/>
      <c r="M78" s="43"/>
      <c r="N78" s="98"/>
      <c r="O78" s="98"/>
      <c r="P78" s="42"/>
      <c r="Q78" s="44"/>
    </row>
    <row r="79" spans="1:17" s="45" customFormat="1" ht="15" x14ac:dyDescent="0.25">
      <c r="A79" s="87">
        <v>51</v>
      </c>
      <c r="B79" s="88"/>
      <c r="C79" s="89"/>
      <c r="D79" s="127"/>
      <c r="E79" s="120"/>
      <c r="F79" s="40"/>
      <c r="G79" s="40"/>
      <c r="H79" s="40"/>
      <c r="I79" s="40"/>
      <c r="J79" s="40"/>
      <c r="K79" s="41" t="e">
        <f t="shared" si="0"/>
        <v>#DIV/0!</v>
      </c>
      <c r="L79" s="42"/>
      <c r="M79" s="43"/>
      <c r="N79" s="98"/>
      <c r="O79" s="98"/>
      <c r="P79" s="42"/>
      <c r="Q79" s="44"/>
    </row>
    <row r="80" spans="1:17" s="45" customFormat="1" ht="15" x14ac:dyDescent="0.25">
      <c r="A80" s="87">
        <v>52</v>
      </c>
      <c r="B80" s="88"/>
      <c r="C80" s="89"/>
      <c r="D80" s="127"/>
      <c r="E80" s="120"/>
      <c r="F80" s="40"/>
      <c r="G80" s="40"/>
      <c r="H80" s="40"/>
      <c r="I80" s="40"/>
      <c r="J80" s="40"/>
      <c r="K80" s="41" t="e">
        <f t="shared" si="0"/>
        <v>#DIV/0!</v>
      </c>
      <c r="L80" s="42"/>
      <c r="M80" s="43"/>
      <c r="N80" s="98"/>
      <c r="O80" s="98"/>
      <c r="P80" s="42"/>
      <c r="Q80" s="44"/>
    </row>
    <row r="81" spans="1:17" s="45" customFormat="1" ht="15" x14ac:dyDescent="0.25">
      <c r="A81" s="87">
        <v>53</v>
      </c>
      <c r="B81" s="88"/>
      <c r="C81" s="89"/>
      <c r="D81" s="127"/>
      <c r="E81" s="120"/>
      <c r="F81" s="40"/>
      <c r="G81" s="40"/>
      <c r="H81" s="40"/>
      <c r="I81" s="40"/>
      <c r="J81" s="40"/>
      <c r="K81" s="41" t="e">
        <f t="shared" si="0"/>
        <v>#DIV/0!</v>
      </c>
      <c r="L81" s="42"/>
      <c r="M81" s="43"/>
      <c r="N81" s="98"/>
      <c r="O81" s="98"/>
      <c r="P81" s="42"/>
      <c r="Q81" s="44"/>
    </row>
    <row r="82" spans="1:17" s="45" customFormat="1" ht="28.5" customHeight="1" x14ac:dyDescent="0.25">
      <c r="A82" s="87">
        <v>54</v>
      </c>
      <c r="B82" s="88"/>
      <c r="C82" s="89"/>
      <c r="D82" s="127"/>
      <c r="E82" s="120"/>
      <c r="F82" s="40"/>
      <c r="G82" s="40"/>
      <c r="H82" s="40"/>
      <c r="I82" s="40"/>
      <c r="J82" s="40"/>
      <c r="K82" s="41" t="e">
        <f t="shared" si="0"/>
        <v>#DIV/0!</v>
      </c>
      <c r="L82" s="42"/>
      <c r="M82" s="43"/>
      <c r="N82" s="98"/>
      <c r="O82" s="98"/>
      <c r="P82" s="42"/>
      <c r="Q82" s="44"/>
    </row>
    <row r="83" spans="1:17" s="45" customFormat="1" ht="28.5" customHeight="1" x14ac:dyDescent="0.25">
      <c r="A83" s="87">
        <v>55</v>
      </c>
      <c r="B83" s="88"/>
      <c r="C83" s="89"/>
      <c r="D83" s="127"/>
      <c r="E83" s="120"/>
      <c r="F83" s="40"/>
      <c r="G83" s="40"/>
      <c r="H83" s="40"/>
      <c r="I83" s="40"/>
      <c r="J83" s="40"/>
      <c r="K83" s="41" t="e">
        <f t="shared" si="0"/>
        <v>#DIV/0!</v>
      </c>
      <c r="L83" s="42"/>
      <c r="M83" s="43"/>
      <c r="N83" s="98"/>
      <c r="O83" s="98"/>
      <c r="P83" s="42"/>
      <c r="Q83" s="44"/>
    </row>
    <row r="84" spans="1:17" s="45" customFormat="1" ht="15" x14ac:dyDescent="0.25">
      <c r="A84" s="87">
        <v>56</v>
      </c>
      <c r="B84" s="88"/>
      <c r="C84" s="89"/>
      <c r="D84" s="127"/>
      <c r="E84" s="120"/>
      <c r="F84" s="40"/>
      <c r="G84" s="40"/>
      <c r="H84" s="40"/>
      <c r="I84" s="40"/>
      <c r="J84" s="40"/>
      <c r="K84" s="41" t="e">
        <f t="shared" si="0"/>
        <v>#DIV/0!</v>
      </c>
      <c r="L84" s="42"/>
      <c r="M84" s="43"/>
      <c r="N84" s="98"/>
      <c r="O84" s="98"/>
      <c r="P84" s="42"/>
      <c r="Q84" s="44"/>
    </row>
    <row r="85" spans="1:17" s="45" customFormat="1" ht="15" x14ac:dyDescent="0.25">
      <c r="A85" s="87">
        <v>57</v>
      </c>
      <c r="B85" s="88"/>
      <c r="C85" s="89"/>
      <c r="D85" s="127"/>
      <c r="E85" s="120"/>
      <c r="F85" s="40"/>
      <c r="G85" s="40"/>
      <c r="H85" s="40"/>
      <c r="I85" s="40"/>
      <c r="J85" s="40"/>
      <c r="K85" s="41" t="e">
        <f t="shared" si="0"/>
        <v>#DIV/0!</v>
      </c>
      <c r="L85" s="42"/>
      <c r="M85" s="43"/>
      <c r="N85" s="98"/>
      <c r="O85" s="98"/>
      <c r="P85" s="42"/>
      <c r="Q85" s="44"/>
    </row>
    <row r="86" spans="1:17" s="45" customFormat="1" ht="8.25" customHeight="1" x14ac:dyDescent="0.25">
      <c r="A86" s="101"/>
      <c r="B86" s="102"/>
      <c r="C86" s="103"/>
      <c r="D86" s="128"/>
      <c r="E86" s="104"/>
      <c r="F86" s="105"/>
      <c r="G86" s="105"/>
      <c r="H86" s="105"/>
      <c r="I86" s="105"/>
      <c r="J86" s="105"/>
      <c r="K86" s="106"/>
      <c r="L86" s="107"/>
      <c r="M86" s="108"/>
      <c r="N86" s="109"/>
      <c r="O86" s="109"/>
      <c r="P86" s="107"/>
      <c r="Q86" s="44"/>
    </row>
    <row r="87" spans="1:17" s="6" customFormat="1" ht="18.75" x14ac:dyDescent="0.25">
      <c r="A87" s="101"/>
      <c r="B87" s="97" t="str">
        <f>"Danh sách gồm "&amp;COUNT(A29:A85)&amp;" học viên./."</f>
        <v>Danh sách gồm 57 học viên./.</v>
      </c>
      <c r="C87" s="46"/>
      <c r="D87" s="129"/>
      <c r="E87" s="117"/>
      <c r="F87" s="47"/>
      <c r="G87" s="48"/>
      <c r="H87" s="47"/>
      <c r="I87" s="47"/>
      <c r="J87" s="49"/>
      <c r="K87" s="49"/>
      <c r="L87" s="49"/>
      <c r="M87" s="49"/>
      <c r="N87" s="49"/>
      <c r="O87" s="49"/>
      <c r="P87" s="49"/>
      <c r="Q87" s="49"/>
    </row>
    <row r="88" spans="1:17" s="6" customFormat="1" ht="18.75" x14ac:dyDescent="0.25">
      <c r="A88" s="101"/>
      <c r="B88" s="97"/>
      <c r="C88" s="46"/>
      <c r="D88" s="129"/>
      <c r="E88" s="117"/>
      <c r="F88" s="47"/>
      <c r="G88" s="48"/>
      <c r="H88" s="47"/>
      <c r="I88" s="47"/>
      <c r="J88" s="49"/>
      <c r="K88" s="49" t="s">
        <v>35</v>
      </c>
      <c r="M88" s="49"/>
      <c r="N88" s="49" t="s">
        <v>29</v>
      </c>
      <c r="O88" s="49"/>
      <c r="P88" s="49"/>
      <c r="Q88" s="49"/>
    </row>
    <row r="89" spans="1:17" s="86" customFormat="1" ht="15.75" x14ac:dyDescent="0.25">
      <c r="A89" s="101"/>
      <c r="D89" s="130"/>
      <c r="E89" s="118"/>
      <c r="F89" s="85"/>
      <c r="I89" s="85"/>
      <c r="J89" s="85"/>
      <c r="K89" s="85" t="s">
        <v>36</v>
      </c>
      <c r="L89" s="85"/>
      <c r="M89" s="85"/>
      <c r="N89" s="85" t="s">
        <v>30</v>
      </c>
      <c r="O89" s="85"/>
      <c r="P89" s="85"/>
      <c r="Q89" s="85"/>
    </row>
    <row r="90" spans="1:17" s="47" customFormat="1" ht="15.75" x14ac:dyDescent="0.25">
      <c r="A90" s="101"/>
      <c r="D90" s="131"/>
      <c r="E90" s="119"/>
      <c r="F90" s="49"/>
      <c r="I90" s="49"/>
      <c r="J90" s="49"/>
      <c r="K90" s="49" t="s">
        <v>37</v>
      </c>
      <c r="L90" s="49"/>
      <c r="M90" s="49"/>
      <c r="N90" s="49"/>
      <c r="O90" s="49"/>
      <c r="P90" s="49"/>
      <c r="Q90" s="49"/>
    </row>
    <row r="91" spans="1:17" s="50" customFormat="1" ht="15.75" x14ac:dyDescent="0.25">
      <c r="D91" s="132"/>
      <c r="E91" s="119"/>
      <c r="F91" s="49"/>
      <c r="J91" s="49"/>
      <c r="K91" s="49"/>
      <c r="L91" s="49"/>
      <c r="M91" s="49"/>
      <c r="N91" s="49"/>
      <c r="O91" s="49"/>
      <c r="P91" s="49"/>
      <c r="Q91" s="49"/>
    </row>
    <row r="92" spans="1:17" s="50" customFormat="1" ht="15.75" x14ac:dyDescent="0.25">
      <c r="D92" s="132"/>
      <c r="E92" s="119"/>
      <c r="F92" s="49"/>
      <c r="J92" s="49"/>
      <c r="K92" s="49"/>
      <c r="L92" s="49"/>
      <c r="M92" s="49"/>
      <c r="N92" s="49"/>
      <c r="O92" s="49"/>
      <c r="P92" s="49"/>
      <c r="Q92" s="49"/>
    </row>
    <row r="93" spans="1:17" s="50" customFormat="1" ht="15.75" x14ac:dyDescent="0.25">
      <c r="D93" s="132"/>
      <c r="E93" s="119"/>
      <c r="F93" s="49"/>
      <c r="J93" s="49"/>
      <c r="K93" s="49"/>
      <c r="L93" s="49"/>
      <c r="M93" s="49"/>
      <c r="N93" s="49"/>
      <c r="O93" s="49"/>
      <c r="P93" s="49"/>
      <c r="Q93" s="49"/>
    </row>
    <row r="94" spans="1:17" s="96" customFormat="1" ht="15.75" x14ac:dyDescent="0.25">
      <c r="A94" s="72"/>
      <c r="B94" s="72"/>
      <c r="C94" s="95"/>
      <c r="D94" s="133"/>
      <c r="E94" s="118"/>
      <c r="F94" s="85"/>
      <c r="G94" s="95"/>
      <c r="H94" s="95"/>
      <c r="I94" s="95"/>
      <c r="J94" s="85"/>
      <c r="K94" s="85"/>
      <c r="L94" s="85"/>
      <c r="M94" s="85"/>
      <c r="N94" s="85" t="s">
        <v>31</v>
      </c>
      <c r="O94" s="85"/>
      <c r="P94" s="85"/>
      <c r="Q94" s="85"/>
    </row>
    <row r="95" spans="1:17" ht="18.75" x14ac:dyDescent="0.3">
      <c r="A95" s="53"/>
      <c r="B95" s="53"/>
      <c r="C95" s="54"/>
      <c r="D95" s="134"/>
      <c r="E95" s="55"/>
      <c r="F95" s="54"/>
      <c r="G95" s="66"/>
      <c r="H95" s="66"/>
      <c r="I95" s="66"/>
      <c r="J95" s="49"/>
      <c r="K95" s="49"/>
      <c r="L95" s="49"/>
      <c r="M95" s="49"/>
      <c r="N95" s="49"/>
      <c r="O95" s="49"/>
      <c r="P95" s="49"/>
      <c r="Q95" s="49"/>
    </row>
    <row r="96" spans="1:17" ht="15.75" x14ac:dyDescent="0.25">
      <c r="A96" s="53"/>
      <c r="B96" s="53"/>
      <c r="C96" s="54"/>
      <c r="D96" s="134"/>
      <c r="E96" s="55"/>
      <c r="F96" s="54"/>
      <c r="G96" s="54"/>
      <c r="H96" s="54"/>
      <c r="I96" s="54"/>
      <c r="J96" s="56"/>
      <c r="K96" s="56"/>
      <c r="L96" s="57"/>
      <c r="M96" s="57"/>
      <c r="N96" s="57"/>
      <c r="O96" s="57"/>
    </row>
    <row r="97" spans="1:18" ht="15.75" x14ac:dyDescent="0.25">
      <c r="A97" s="53"/>
      <c r="B97" s="53"/>
      <c r="C97" s="54"/>
      <c r="D97" s="134"/>
      <c r="E97" s="55"/>
      <c r="F97" s="54"/>
      <c r="G97" s="54"/>
      <c r="H97" s="54"/>
      <c r="I97" s="54"/>
      <c r="J97" s="56"/>
      <c r="K97" s="56"/>
      <c r="L97" s="57"/>
      <c r="M97" s="57"/>
      <c r="N97" s="57"/>
      <c r="O97" s="57"/>
    </row>
    <row r="98" spans="1:18" ht="15.75" x14ac:dyDescent="0.25">
      <c r="A98" s="53"/>
      <c r="B98" s="53"/>
      <c r="C98" s="54"/>
      <c r="D98" s="134"/>
      <c r="E98" s="55"/>
      <c r="F98" s="54"/>
      <c r="G98" s="54"/>
      <c r="H98" s="54"/>
      <c r="I98" s="54"/>
      <c r="J98" s="56"/>
      <c r="K98" s="56"/>
      <c r="L98" s="57"/>
      <c r="M98" s="57"/>
      <c r="N98" s="57"/>
      <c r="O98" s="57"/>
    </row>
    <row r="99" spans="1:18" ht="15.75" x14ac:dyDescent="0.25">
      <c r="A99" s="53"/>
      <c r="B99" s="53"/>
      <c r="C99" s="54"/>
      <c r="D99" s="134"/>
      <c r="E99" s="55"/>
      <c r="F99" s="54"/>
      <c r="G99" s="54"/>
      <c r="H99" s="54"/>
      <c r="I99" s="54"/>
      <c r="J99" s="56"/>
      <c r="K99" s="56"/>
      <c r="L99" s="57"/>
      <c r="M99" s="57"/>
      <c r="N99" s="57"/>
      <c r="O99" s="57"/>
    </row>
    <row r="100" spans="1:18" s="51" customFormat="1" ht="15.75" x14ac:dyDescent="0.25">
      <c r="A100" s="53"/>
      <c r="B100" s="53"/>
      <c r="C100" s="54"/>
      <c r="D100" s="134"/>
      <c r="E100" s="55"/>
      <c r="F100" s="54"/>
      <c r="G100" s="54"/>
      <c r="H100" s="54"/>
      <c r="I100" s="54"/>
      <c r="J100" s="56"/>
      <c r="K100" s="56"/>
      <c r="L100" s="57"/>
      <c r="M100" s="57"/>
      <c r="N100" s="57"/>
      <c r="O100" s="57"/>
      <c r="R100" s="52"/>
    </row>
    <row r="101" spans="1:18" s="51" customFormat="1" ht="15.75" x14ac:dyDescent="0.25">
      <c r="A101" s="53"/>
      <c r="B101" s="53"/>
      <c r="C101" s="54"/>
      <c r="D101" s="134"/>
      <c r="E101" s="55"/>
      <c r="F101" s="54"/>
      <c r="G101" s="54"/>
      <c r="H101" s="54"/>
      <c r="I101" s="54"/>
      <c r="J101" s="56"/>
      <c r="K101" s="56"/>
      <c r="L101" s="57"/>
      <c r="M101" s="57"/>
      <c r="N101" s="57"/>
      <c r="O101" s="57"/>
      <c r="R101" s="52"/>
    </row>
    <row r="102" spans="1:18" s="51" customFormat="1" ht="15.75" x14ac:dyDescent="0.25">
      <c r="A102" s="53"/>
      <c r="B102" s="53"/>
      <c r="C102" s="54"/>
      <c r="D102" s="134"/>
      <c r="E102" s="55"/>
      <c r="F102" s="54"/>
      <c r="G102" s="54"/>
      <c r="H102" s="54"/>
      <c r="I102" s="54"/>
      <c r="J102" s="56"/>
      <c r="K102" s="56"/>
      <c r="L102" s="57"/>
      <c r="M102" s="57"/>
      <c r="N102" s="57"/>
      <c r="O102" s="57"/>
      <c r="R102" s="52"/>
    </row>
    <row r="103" spans="1:18" s="51" customFormat="1" ht="15.75" x14ac:dyDescent="0.25">
      <c r="A103" s="53"/>
      <c r="B103" s="53"/>
      <c r="C103" s="54"/>
      <c r="D103" s="134"/>
      <c r="E103" s="55"/>
      <c r="F103" s="54"/>
      <c r="G103" s="54"/>
      <c r="H103" s="54"/>
      <c r="I103" s="54"/>
      <c r="J103" s="56"/>
      <c r="K103" s="56"/>
      <c r="L103" s="57"/>
      <c r="M103" s="57"/>
      <c r="N103" s="57"/>
      <c r="O103" s="57"/>
      <c r="R103" s="52"/>
    </row>
    <row r="104" spans="1:18" s="51" customFormat="1" ht="15.75" x14ac:dyDescent="0.25">
      <c r="A104" s="53"/>
      <c r="B104" s="53"/>
      <c r="C104" s="54"/>
      <c r="D104" s="134"/>
      <c r="E104" s="55"/>
      <c r="F104" s="54"/>
      <c r="G104" s="54"/>
      <c r="H104" s="54"/>
      <c r="I104" s="54"/>
      <c r="J104" s="56"/>
      <c r="K104" s="56"/>
      <c r="L104" s="57"/>
      <c r="M104" s="57"/>
      <c r="N104" s="57"/>
      <c r="O104" s="57"/>
      <c r="R104" s="52"/>
    </row>
    <row r="105" spans="1:18" s="51" customFormat="1" ht="15.75" x14ac:dyDescent="0.25">
      <c r="A105" s="53"/>
      <c r="B105" s="53"/>
      <c r="C105" s="54"/>
      <c r="D105" s="134"/>
      <c r="E105" s="55"/>
      <c r="F105" s="54"/>
      <c r="G105" s="54"/>
      <c r="H105" s="54"/>
      <c r="I105" s="54"/>
      <c r="J105" s="56"/>
      <c r="K105" s="56"/>
      <c r="L105" s="57"/>
      <c r="M105" s="57"/>
      <c r="N105" s="57"/>
      <c r="O105" s="57"/>
      <c r="R105" s="52"/>
    </row>
    <row r="106" spans="1:18" s="51" customFormat="1" ht="15.75" x14ac:dyDescent="0.25">
      <c r="A106" s="53"/>
      <c r="B106" s="53"/>
      <c r="C106" s="54"/>
      <c r="D106" s="134"/>
      <c r="E106" s="55"/>
      <c r="F106" s="54"/>
      <c r="G106" s="54"/>
      <c r="H106" s="54"/>
      <c r="I106" s="54"/>
      <c r="J106" s="56"/>
      <c r="K106" s="56"/>
      <c r="L106" s="57"/>
      <c r="M106" s="57"/>
      <c r="N106" s="57"/>
      <c r="O106" s="57"/>
      <c r="R106" s="52"/>
    </row>
    <row r="107" spans="1:18" s="51" customFormat="1" ht="15.75" x14ac:dyDescent="0.25">
      <c r="A107" s="53"/>
      <c r="B107" s="53"/>
      <c r="C107" s="54"/>
      <c r="D107" s="134"/>
      <c r="E107" s="55"/>
      <c r="F107" s="54"/>
      <c r="G107" s="54"/>
      <c r="H107" s="54"/>
      <c r="I107" s="54"/>
      <c r="J107" s="56"/>
      <c r="K107" s="56"/>
      <c r="L107" s="57"/>
      <c r="M107" s="57"/>
      <c r="N107" s="57"/>
      <c r="O107" s="57"/>
      <c r="R107" s="52"/>
    </row>
    <row r="108" spans="1:18" s="51" customFormat="1" ht="15.75" x14ac:dyDescent="0.25">
      <c r="A108" s="53"/>
      <c r="B108" s="53"/>
      <c r="C108" s="54"/>
      <c r="D108" s="134"/>
      <c r="E108" s="55"/>
      <c r="F108" s="54"/>
      <c r="G108" s="54"/>
      <c r="H108" s="54"/>
      <c r="I108" s="54"/>
      <c r="J108" s="56"/>
      <c r="K108" s="56"/>
      <c r="L108" s="57"/>
      <c r="M108" s="57"/>
      <c r="N108" s="57"/>
      <c r="O108" s="57"/>
      <c r="R108" s="52"/>
    </row>
    <row r="109" spans="1:18" s="51" customFormat="1" ht="15.75" x14ac:dyDescent="0.25">
      <c r="A109" s="53"/>
      <c r="B109" s="53"/>
      <c r="C109" s="54"/>
      <c r="D109" s="134"/>
      <c r="E109" s="55"/>
      <c r="F109" s="54"/>
      <c r="G109" s="54"/>
      <c r="H109" s="54"/>
      <c r="I109" s="54"/>
      <c r="J109" s="56"/>
      <c r="K109" s="56"/>
      <c r="L109" s="57"/>
      <c r="M109" s="57"/>
      <c r="N109" s="57"/>
      <c r="O109" s="57"/>
      <c r="R109" s="52"/>
    </row>
    <row r="110" spans="1:18" s="51" customFormat="1" ht="15.75" x14ac:dyDescent="0.25">
      <c r="A110" s="53"/>
      <c r="B110" s="53"/>
      <c r="C110" s="54"/>
      <c r="D110" s="134"/>
      <c r="E110" s="55"/>
      <c r="F110" s="54"/>
      <c r="G110" s="54"/>
      <c r="H110" s="54"/>
      <c r="I110" s="54"/>
      <c r="J110" s="56"/>
      <c r="K110" s="56"/>
      <c r="L110" s="57"/>
      <c r="M110" s="57"/>
      <c r="N110" s="57"/>
      <c r="O110" s="57"/>
      <c r="R110" s="52"/>
    </row>
    <row r="111" spans="1:18" s="51" customFormat="1" ht="15.75" x14ac:dyDescent="0.25">
      <c r="A111" s="53"/>
      <c r="B111" s="53"/>
      <c r="C111" s="54"/>
      <c r="D111" s="134"/>
      <c r="E111" s="55"/>
      <c r="F111" s="54"/>
      <c r="G111" s="54"/>
      <c r="H111" s="54"/>
      <c r="I111" s="54"/>
      <c r="J111" s="56"/>
      <c r="K111" s="56"/>
      <c r="L111" s="57"/>
      <c r="M111" s="57"/>
      <c r="N111" s="57"/>
      <c r="O111" s="57"/>
      <c r="R111" s="52"/>
    </row>
    <row r="112" spans="1:18" s="51" customFormat="1" ht="15.75" x14ac:dyDescent="0.25">
      <c r="A112" s="53"/>
      <c r="B112" s="53"/>
      <c r="C112" s="54"/>
      <c r="D112" s="134"/>
      <c r="E112" s="55"/>
      <c r="F112" s="54"/>
      <c r="G112" s="54"/>
      <c r="H112" s="54"/>
      <c r="I112" s="54"/>
      <c r="J112" s="56"/>
      <c r="K112" s="56"/>
      <c r="L112" s="57"/>
      <c r="M112" s="57"/>
      <c r="N112" s="57"/>
      <c r="O112" s="57"/>
      <c r="R112" s="52"/>
    </row>
    <row r="113" spans="1:18" s="51" customFormat="1" ht="15.75" x14ac:dyDescent="0.25">
      <c r="A113" s="53"/>
      <c r="B113" s="53"/>
      <c r="C113" s="54"/>
      <c r="D113" s="134"/>
      <c r="E113" s="55"/>
      <c r="F113" s="54"/>
      <c r="G113" s="54"/>
      <c r="H113" s="54"/>
      <c r="I113" s="54"/>
      <c r="J113" s="56"/>
      <c r="K113" s="56"/>
      <c r="L113" s="57"/>
      <c r="M113" s="57"/>
      <c r="N113" s="57"/>
      <c r="O113" s="57"/>
      <c r="R113" s="52"/>
    </row>
    <row r="114" spans="1:18" s="51" customFormat="1" ht="15.75" x14ac:dyDescent="0.25">
      <c r="A114" s="53"/>
      <c r="B114" s="53"/>
      <c r="C114" s="54"/>
      <c r="D114" s="134"/>
      <c r="E114" s="55"/>
      <c r="F114" s="54"/>
      <c r="G114" s="54"/>
      <c r="H114" s="54"/>
      <c r="I114" s="54"/>
      <c r="J114" s="56"/>
      <c r="K114" s="56"/>
      <c r="L114" s="57"/>
      <c r="M114" s="57"/>
      <c r="N114" s="57"/>
      <c r="O114" s="57"/>
      <c r="R114" s="52"/>
    </row>
    <row r="115" spans="1:18" s="51" customFormat="1" ht="15.75" x14ac:dyDescent="0.25">
      <c r="A115" s="53"/>
      <c r="B115" s="53"/>
      <c r="C115" s="54"/>
      <c r="D115" s="134"/>
      <c r="E115" s="55"/>
      <c r="F115" s="54"/>
      <c r="G115" s="54"/>
      <c r="H115" s="54"/>
      <c r="I115" s="54"/>
      <c r="J115" s="56"/>
      <c r="K115" s="56"/>
      <c r="L115" s="57"/>
      <c r="M115" s="57"/>
      <c r="N115" s="57"/>
      <c r="O115" s="57"/>
      <c r="R115" s="52"/>
    </row>
    <row r="116" spans="1:18" s="51" customFormat="1" ht="15.75" x14ac:dyDescent="0.25">
      <c r="A116" s="58"/>
      <c r="B116" s="58"/>
      <c r="C116" s="59"/>
      <c r="D116" s="135"/>
      <c r="E116" s="60"/>
      <c r="F116" s="61"/>
      <c r="G116" s="61"/>
      <c r="H116" s="61"/>
      <c r="I116" s="61"/>
      <c r="J116" s="62"/>
      <c r="K116" s="62"/>
      <c r="L116" s="63"/>
      <c r="M116" s="63"/>
      <c r="N116" s="63"/>
      <c r="O116" s="63"/>
      <c r="R116" s="52"/>
    </row>
    <row r="117" spans="1:18" s="51" customFormat="1" ht="15.75" x14ac:dyDescent="0.25">
      <c r="A117" s="53"/>
      <c r="B117" s="53"/>
      <c r="C117" s="54"/>
      <c r="D117" s="134"/>
      <c r="E117" s="55"/>
      <c r="F117" s="54"/>
      <c r="G117" s="54"/>
      <c r="H117" s="54"/>
      <c r="I117" s="54"/>
      <c r="J117" s="53"/>
      <c r="K117" s="53"/>
      <c r="L117" s="64"/>
      <c r="M117" s="64"/>
      <c r="N117" s="64"/>
      <c r="O117" s="64"/>
      <c r="R117" s="52"/>
    </row>
    <row r="118" spans="1:18" s="51" customFormat="1" ht="18.75" x14ac:dyDescent="0.3">
      <c r="A118" s="65"/>
      <c r="B118" s="65"/>
      <c r="C118" s="66"/>
      <c r="D118" s="136"/>
      <c r="E118" s="67"/>
      <c r="F118" s="66"/>
      <c r="G118" s="66"/>
      <c r="H118" s="66"/>
      <c r="I118" s="66"/>
      <c r="J118" s="68"/>
      <c r="K118" s="68"/>
      <c r="L118" s="69"/>
      <c r="M118" s="69"/>
      <c r="N118" s="69"/>
      <c r="O118" s="69"/>
      <c r="R118" s="52"/>
    </row>
    <row r="119" spans="1:18" s="51" customFormat="1" ht="18.75" x14ac:dyDescent="0.3">
      <c r="A119" s="65"/>
      <c r="B119" s="65"/>
      <c r="C119" s="66"/>
      <c r="D119" s="136"/>
      <c r="E119" s="67"/>
      <c r="F119" s="66"/>
      <c r="G119" s="66"/>
      <c r="H119" s="66"/>
      <c r="I119" s="66"/>
      <c r="J119" s="70"/>
      <c r="K119" s="70"/>
      <c r="L119" s="71"/>
      <c r="M119" s="71"/>
      <c r="N119" s="71"/>
      <c r="O119" s="71"/>
      <c r="R119" s="52"/>
    </row>
    <row r="120" spans="1:18" s="51" customFormat="1" ht="15.75" x14ac:dyDescent="0.25">
      <c r="A120" s="53"/>
      <c r="B120" s="53"/>
      <c r="C120" s="54"/>
      <c r="D120" s="134"/>
      <c r="E120" s="55"/>
      <c r="F120" s="54"/>
      <c r="G120" s="54"/>
      <c r="H120" s="54"/>
      <c r="I120" s="54"/>
      <c r="J120" s="72"/>
      <c r="K120" s="72"/>
      <c r="L120" s="73"/>
      <c r="M120" s="73"/>
      <c r="N120" s="73"/>
      <c r="O120" s="73"/>
      <c r="R120" s="52"/>
    </row>
    <row r="121" spans="1:18" s="51" customFormat="1" ht="15.75" x14ac:dyDescent="0.25">
      <c r="A121" s="53"/>
      <c r="B121" s="53"/>
      <c r="C121" s="74"/>
      <c r="D121" s="137"/>
      <c r="E121" s="55"/>
      <c r="F121" s="54"/>
      <c r="G121" s="54"/>
      <c r="H121" s="54"/>
      <c r="I121" s="54"/>
      <c r="J121" s="72"/>
      <c r="K121" s="72"/>
      <c r="L121" s="73"/>
      <c r="M121" s="73"/>
      <c r="N121" s="73"/>
      <c r="O121" s="73"/>
      <c r="R121" s="52"/>
    </row>
    <row r="122" spans="1:18" s="51" customFormat="1" ht="15.75" x14ac:dyDescent="0.25">
      <c r="A122" s="53"/>
      <c r="B122" s="53"/>
      <c r="C122" s="54"/>
      <c r="D122" s="134"/>
      <c r="E122" s="55"/>
      <c r="F122" s="54"/>
      <c r="G122" s="54"/>
      <c r="H122" s="54"/>
      <c r="I122" s="54"/>
      <c r="J122" s="75"/>
      <c r="K122" s="75"/>
      <c r="L122" s="76"/>
      <c r="M122" s="76"/>
      <c r="N122" s="76"/>
      <c r="O122" s="76"/>
      <c r="R122" s="52"/>
    </row>
    <row r="123" spans="1:18" s="51" customFormat="1" ht="15.75" x14ac:dyDescent="0.25">
      <c r="A123" s="53"/>
      <c r="B123" s="53"/>
      <c r="C123" s="54"/>
      <c r="D123" s="134"/>
      <c r="E123" s="55"/>
      <c r="F123" s="54"/>
      <c r="G123" s="54"/>
      <c r="H123" s="54"/>
      <c r="I123" s="54"/>
      <c r="J123" s="72"/>
      <c r="K123" s="72"/>
      <c r="L123" s="73"/>
      <c r="M123" s="73"/>
      <c r="N123" s="73"/>
      <c r="O123" s="73"/>
      <c r="R123" s="52"/>
    </row>
    <row r="124" spans="1:18" s="51" customFormat="1" ht="15.75" x14ac:dyDescent="0.25">
      <c r="A124" s="53"/>
      <c r="B124" s="53"/>
      <c r="C124" s="54"/>
      <c r="D124" s="134"/>
      <c r="E124" s="55"/>
      <c r="F124" s="54"/>
      <c r="G124" s="54"/>
      <c r="H124" s="54"/>
      <c r="I124" s="54"/>
      <c r="J124" s="72"/>
      <c r="K124" s="72"/>
      <c r="L124" s="73"/>
      <c r="M124" s="73"/>
      <c r="N124" s="73"/>
      <c r="O124" s="73"/>
      <c r="R124" s="52"/>
    </row>
    <row r="125" spans="1:18" s="51" customFormat="1" ht="15.75" x14ac:dyDescent="0.25">
      <c r="A125" s="53"/>
      <c r="B125" s="53"/>
      <c r="C125" s="54"/>
      <c r="D125" s="134"/>
      <c r="E125" s="55"/>
      <c r="F125" s="54"/>
      <c r="G125" s="54"/>
      <c r="H125" s="54"/>
      <c r="I125" s="54"/>
      <c r="J125" s="54"/>
      <c r="K125" s="54"/>
      <c r="L125" s="77"/>
      <c r="M125" s="77"/>
      <c r="N125" s="77"/>
      <c r="O125" s="77"/>
      <c r="R125" s="52"/>
    </row>
    <row r="126" spans="1:18" s="51" customFormat="1" ht="15.75" x14ac:dyDescent="0.25">
      <c r="A126" s="53"/>
      <c r="B126" s="53"/>
      <c r="C126" s="54"/>
      <c r="D126" s="134"/>
      <c r="E126" s="55"/>
      <c r="F126" s="54"/>
      <c r="G126" s="54"/>
      <c r="H126" s="54"/>
      <c r="I126" s="54"/>
      <c r="J126" s="72"/>
      <c r="K126" s="72"/>
      <c r="L126" s="73"/>
      <c r="M126" s="73"/>
      <c r="N126" s="73"/>
      <c r="O126" s="73"/>
      <c r="R126" s="52"/>
    </row>
    <row r="127" spans="1:18" s="51" customFormat="1" ht="15.75" x14ac:dyDescent="0.25">
      <c r="A127" s="53"/>
      <c r="B127" s="53"/>
      <c r="C127" s="54"/>
      <c r="D127" s="134"/>
      <c r="E127" s="55"/>
      <c r="F127" s="54"/>
      <c r="G127" s="54"/>
      <c r="H127" s="54"/>
      <c r="I127" s="54"/>
      <c r="J127" s="53"/>
      <c r="K127" s="53"/>
      <c r="L127" s="64"/>
      <c r="M127" s="64"/>
      <c r="N127" s="64"/>
      <c r="O127" s="64"/>
      <c r="R127" s="52"/>
    </row>
    <row r="128" spans="1:18" s="51" customFormat="1" ht="15.75" x14ac:dyDescent="0.25">
      <c r="A128" s="53"/>
      <c r="B128" s="53"/>
      <c r="C128" s="54"/>
      <c r="D128" s="134"/>
      <c r="E128" s="55"/>
      <c r="F128" s="54"/>
      <c r="G128" s="54"/>
      <c r="H128" s="54"/>
      <c r="I128" s="54"/>
      <c r="J128" s="53"/>
      <c r="K128" s="53"/>
      <c r="L128" s="64"/>
      <c r="M128" s="64"/>
      <c r="N128" s="64"/>
      <c r="O128" s="64"/>
      <c r="R128" s="52"/>
    </row>
    <row r="129" spans="1:18" s="51" customFormat="1" ht="15.75" x14ac:dyDescent="0.25">
      <c r="A129" s="53"/>
      <c r="B129" s="53"/>
      <c r="C129" s="54"/>
      <c r="D129" s="134"/>
      <c r="E129" s="55"/>
      <c r="F129" s="54"/>
      <c r="G129" s="54"/>
      <c r="H129" s="54"/>
      <c r="I129" s="54"/>
      <c r="J129" s="72"/>
      <c r="K129" s="72"/>
      <c r="L129" s="73"/>
      <c r="M129" s="73"/>
      <c r="N129" s="73"/>
      <c r="O129" s="73"/>
      <c r="R129" s="52"/>
    </row>
    <row r="130" spans="1:18" s="51" customFormat="1" ht="15.75" x14ac:dyDescent="0.25">
      <c r="A130" s="53"/>
      <c r="B130" s="53"/>
      <c r="C130" s="54"/>
      <c r="D130" s="134"/>
      <c r="E130" s="55"/>
      <c r="F130" s="54"/>
      <c r="G130" s="54"/>
      <c r="H130" s="54"/>
      <c r="I130" s="54"/>
      <c r="J130" s="53"/>
      <c r="K130" s="53"/>
      <c r="L130" s="64"/>
      <c r="M130" s="64"/>
      <c r="N130" s="64"/>
      <c r="O130" s="64"/>
      <c r="R130" s="52"/>
    </row>
    <row r="131" spans="1:18" s="51" customFormat="1" ht="15.75" x14ac:dyDescent="0.25">
      <c r="A131" s="53"/>
      <c r="B131" s="53"/>
      <c r="C131" s="54"/>
      <c r="D131" s="134"/>
      <c r="E131" s="55"/>
      <c r="F131" s="54"/>
      <c r="G131" s="54"/>
      <c r="H131" s="54"/>
      <c r="I131" s="54"/>
      <c r="J131" s="53"/>
      <c r="K131" s="53"/>
      <c r="L131" s="64"/>
      <c r="M131" s="64"/>
      <c r="N131" s="64"/>
      <c r="O131" s="64"/>
      <c r="R131" s="52"/>
    </row>
    <row r="132" spans="1:18" s="51" customFormat="1" ht="15.75" x14ac:dyDescent="0.25">
      <c r="A132" s="53"/>
      <c r="B132" s="53"/>
      <c r="C132" s="54"/>
      <c r="D132" s="134"/>
      <c r="E132" s="55"/>
      <c r="F132" s="54"/>
      <c r="G132" s="54"/>
      <c r="H132" s="54"/>
      <c r="I132" s="54"/>
      <c r="J132" s="53"/>
      <c r="K132" s="53"/>
      <c r="L132" s="64"/>
      <c r="M132" s="64"/>
      <c r="N132" s="64"/>
      <c r="O132" s="64"/>
      <c r="R132" s="52"/>
    </row>
    <row r="133" spans="1:18" s="51" customFormat="1" x14ac:dyDescent="0.2">
      <c r="A133" s="78"/>
      <c r="B133" s="78"/>
      <c r="C133" s="78"/>
      <c r="D133" s="138"/>
      <c r="E133" s="79"/>
      <c r="F133" s="78"/>
      <c r="G133" s="78"/>
      <c r="H133" s="78"/>
      <c r="I133" s="78"/>
      <c r="J133" s="78"/>
      <c r="K133" s="78"/>
      <c r="L133" s="80"/>
      <c r="M133" s="80"/>
      <c r="N133" s="80"/>
      <c r="O133" s="80"/>
      <c r="R133" s="52"/>
    </row>
    <row r="134" spans="1:18" s="51" customFormat="1" x14ac:dyDescent="0.2">
      <c r="A134" s="78"/>
      <c r="B134" s="78"/>
      <c r="C134" s="78"/>
      <c r="D134" s="138"/>
      <c r="E134" s="79"/>
      <c r="F134" s="78"/>
      <c r="G134" s="78"/>
      <c r="H134" s="78"/>
      <c r="I134" s="78"/>
      <c r="J134" s="78"/>
      <c r="K134" s="78"/>
      <c r="L134" s="80"/>
      <c r="M134" s="80"/>
      <c r="N134" s="80"/>
      <c r="O134" s="80"/>
      <c r="R134" s="52"/>
    </row>
    <row r="135" spans="1:18" s="51" customFormat="1" x14ac:dyDescent="0.2">
      <c r="A135" s="78"/>
      <c r="B135" s="78"/>
      <c r="C135" s="78"/>
      <c r="D135" s="138"/>
      <c r="E135" s="79"/>
      <c r="F135" s="78"/>
      <c r="G135" s="78"/>
      <c r="H135" s="78"/>
      <c r="I135" s="78"/>
      <c r="J135" s="78"/>
      <c r="K135" s="78"/>
      <c r="L135" s="80"/>
      <c r="M135" s="80"/>
      <c r="N135" s="80"/>
      <c r="O135" s="80"/>
      <c r="R135" s="52"/>
    </row>
    <row r="136" spans="1:18" s="51" customFormat="1" x14ac:dyDescent="0.2">
      <c r="A136" s="78"/>
      <c r="B136" s="78"/>
      <c r="C136" s="78"/>
      <c r="D136" s="138"/>
      <c r="E136" s="79"/>
      <c r="F136" s="78"/>
      <c r="G136" s="78"/>
      <c r="H136" s="78"/>
      <c r="I136" s="78"/>
      <c r="J136" s="78"/>
      <c r="K136" s="78"/>
      <c r="L136" s="80"/>
      <c r="M136" s="80"/>
      <c r="N136" s="80"/>
      <c r="O136" s="80"/>
      <c r="R136" s="52"/>
    </row>
    <row r="137" spans="1:18" s="51" customFormat="1" x14ac:dyDescent="0.2">
      <c r="A137" s="78"/>
      <c r="B137" s="78"/>
      <c r="C137" s="78"/>
      <c r="D137" s="138"/>
      <c r="E137" s="79"/>
      <c r="F137" s="78"/>
      <c r="G137" s="78"/>
      <c r="H137" s="78"/>
      <c r="I137" s="78"/>
      <c r="J137" s="78"/>
      <c r="K137" s="78"/>
      <c r="L137" s="80"/>
      <c r="M137" s="80"/>
      <c r="N137" s="80"/>
      <c r="O137" s="80"/>
      <c r="R137" s="52"/>
    </row>
    <row r="138" spans="1:18" s="51" customFormat="1" x14ac:dyDescent="0.2">
      <c r="A138" s="78"/>
      <c r="B138" s="78"/>
      <c r="C138" s="78"/>
      <c r="D138" s="138"/>
      <c r="E138" s="79"/>
      <c r="F138" s="78"/>
      <c r="G138" s="78"/>
      <c r="H138" s="78"/>
      <c r="I138" s="78"/>
      <c r="J138" s="78"/>
      <c r="K138" s="78"/>
      <c r="L138" s="80"/>
      <c r="M138" s="80"/>
      <c r="N138" s="80"/>
      <c r="O138" s="80"/>
      <c r="R138" s="52"/>
    </row>
    <row r="139" spans="1:18" s="51" customFormat="1" x14ac:dyDescent="0.2">
      <c r="A139" s="78"/>
      <c r="B139" s="78"/>
      <c r="C139" s="78"/>
      <c r="D139" s="138"/>
      <c r="E139" s="79"/>
      <c r="F139" s="78"/>
      <c r="G139" s="78"/>
      <c r="H139" s="78"/>
      <c r="I139" s="78"/>
      <c r="J139" s="78"/>
      <c r="K139" s="78"/>
      <c r="L139" s="80"/>
      <c r="M139" s="80"/>
      <c r="N139" s="80"/>
      <c r="O139" s="80"/>
      <c r="R139" s="52"/>
    </row>
    <row r="140" spans="1:18" s="51" customFormat="1" x14ac:dyDescent="0.2">
      <c r="A140" s="78"/>
      <c r="B140" s="78"/>
      <c r="C140" s="78"/>
      <c r="D140" s="138"/>
      <c r="E140" s="79"/>
      <c r="F140" s="78"/>
      <c r="G140" s="78"/>
      <c r="H140" s="78"/>
      <c r="I140" s="78"/>
      <c r="J140" s="78"/>
      <c r="K140" s="78"/>
      <c r="L140" s="80"/>
      <c r="M140" s="80"/>
      <c r="N140" s="80"/>
      <c r="O140" s="80"/>
      <c r="R140" s="52"/>
    </row>
    <row r="141" spans="1:18" s="51" customFormat="1" x14ac:dyDescent="0.2">
      <c r="A141" s="78"/>
      <c r="B141" s="78"/>
      <c r="C141" s="78"/>
      <c r="D141" s="138"/>
      <c r="E141" s="79"/>
      <c r="F141" s="78"/>
      <c r="G141" s="78"/>
      <c r="H141" s="78"/>
      <c r="I141" s="78"/>
      <c r="J141" s="78"/>
      <c r="K141" s="78"/>
      <c r="L141" s="80"/>
      <c r="M141" s="80"/>
      <c r="N141" s="80"/>
      <c r="O141" s="80"/>
      <c r="R141" s="52"/>
    </row>
    <row r="142" spans="1:18" s="51" customFormat="1" x14ac:dyDescent="0.2">
      <c r="A142" s="78"/>
      <c r="B142" s="78"/>
      <c r="C142" s="78"/>
      <c r="D142" s="138"/>
      <c r="E142" s="79"/>
      <c r="F142" s="78"/>
      <c r="G142" s="78"/>
      <c r="H142" s="78"/>
      <c r="I142" s="78"/>
      <c r="J142" s="78"/>
      <c r="K142" s="78"/>
      <c r="L142" s="80"/>
      <c r="M142" s="80"/>
      <c r="N142" s="80"/>
      <c r="O142" s="80"/>
      <c r="R142" s="52"/>
    </row>
    <row r="143" spans="1:18" s="51" customFormat="1" x14ac:dyDescent="0.2">
      <c r="A143" s="78"/>
      <c r="B143" s="78"/>
      <c r="C143" s="78"/>
      <c r="D143" s="138"/>
      <c r="E143" s="79"/>
      <c r="F143" s="78"/>
      <c r="G143" s="78"/>
      <c r="H143" s="78"/>
      <c r="I143" s="78"/>
      <c r="J143" s="78"/>
      <c r="K143" s="78"/>
      <c r="L143" s="80"/>
      <c r="M143" s="80"/>
      <c r="N143" s="80"/>
      <c r="O143" s="80"/>
      <c r="R143" s="52"/>
    </row>
    <row r="144" spans="1:18" s="51" customFormat="1" x14ac:dyDescent="0.2">
      <c r="A144" s="78"/>
      <c r="B144" s="78"/>
      <c r="C144" s="78"/>
      <c r="D144" s="138"/>
      <c r="E144" s="79"/>
      <c r="F144" s="78"/>
      <c r="G144" s="78"/>
      <c r="H144" s="78"/>
      <c r="I144" s="78"/>
      <c r="J144" s="78"/>
      <c r="K144" s="78"/>
      <c r="L144" s="80"/>
      <c r="M144" s="80"/>
      <c r="N144" s="80"/>
      <c r="O144" s="80"/>
      <c r="R144" s="52"/>
    </row>
    <row r="145" spans="1:18" s="51" customFormat="1" x14ac:dyDescent="0.2">
      <c r="A145" s="78"/>
      <c r="B145" s="78"/>
      <c r="C145" s="78"/>
      <c r="D145" s="138"/>
      <c r="E145" s="79"/>
      <c r="F145" s="78"/>
      <c r="G145" s="78"/>
      <c r="H145" s="78"/>
      <c r="I145" s="78"/>
      <c r="J145" s="78"/>
      <c r="K145" s="78"/>
      <c r="L145" s="80"/>
      <c r="M145" s="80"/>
      <c r="N145" s="80"/>
      <c r="O145" s="80"/>
      <c r="R145" s="52"/>
    </row>
    <row r="146" spans="1:18" s="51" customFormat="1" x14ac:dyDescent="0.2">
      <c r="A146" s="78"/>
      <c r="B146" s="78"/>
      <c r="C146" s="78"/>
      <c r="D146" s="138"/>
      <c r="E146" s="79"/>
      <c r="F146" s="78"/>
      <c r="G146" s="78"/>
      <c r="H146" s="78"/>
      <c r="I146" s="78"/>
      <c r="J146" s="78"/>
      <c r="K146" s="78"/>
      <c r="L146" s="80"/>
      <c r="M146" s="80"/>
      <c r="N146" s="80"/>
      <c r="O146" s="80"/>
      <c r="R146" s="52"/>
    </row>
    <row r="147" spans="1:18" s="51" customFormat="1" x14ac:dyDescent="0.2">
      <c r="A147" s="78"/>
      <c r="B147" s="78"/>
      <c r="C147" s="78"/>
      <c r="D147" s="138"/>
      <c r="E147" s="79"/>
      <c r="F147" s="78"/>
      <c r="G147" s="78"/>
      <c r="H147" s="78"/>
      <c r="I147" s="78"/>
      <c r="J147" s="78"/>
      <c r="K147" s="78"/>
      <c r="L147" s="80"/>
      <c r="M147" s="80"/>
      <c r="N147" s="80"/>
      <c r="O147" s="80"/>
      <c r="R147" s="52"/>
    </row>
    <row r="148" spans="1:18" s="51" customFormat="1" x14ac:dyDescent="0.2">
      <c r="A148" s="78"/>
      <c r="B148" s="78"/>
      <c r="C148" s="78"/>
      <c r="D148" s="138"/>
      <c r="E148" s="79"/>
      <c r="F148" s="78"/>
      <c r="G148" s="78"/>
      <c r="H148" s="78"/>
      <c r="I148" s="78"/>
      <c r="J148" s="78"/>
      <c r="K148" s="78"/>
      <c r="L148" s="80"/>
      <c r="M148" s="80"/>
      <c r="N148" s="80"/>
      <c r="O148" s="80"/>
      <c r="R148" s="52"/>
    </row>
    <row r="149" spans="1:18" s="51" customFormat="1" x14ac:dyDescent="0.2">
      <c r="A149" s="78"/>
      <c r="B149" s="78"/>
      <c r="C149" s="78"/>
      <c r="D149" s="138"/>
      <c r="E149" s="79"/>
      <c r="F149" s="78"/>
      <c r="G149" s="78"/>
      <c r="H149" s="78"/>
      <c r="I149" s="78"/>
      <c r="J149" s="78"/>
      <c r="K149" s="78"/>
      <c r="L149" s="80"/>
      <c r="M149" s="80"/>
      <c r="N149" s="80"/>
      <c r="O149" s="80"/>
      <c r="R149" s="52"/>
    </row>
  </sheetData>
  <autoFilter ref="A28:R90">
    <filterColumn colId="2" showButton="0"/>
  </autoFilter>
  <mergeCells count="9">
    <mergeCell ref="B13:P13"/>
    <mergeCell ref="B14:P14"/>
    <mergeCell ref="B15:P15"/>
    <mergeCell ref="A4:P4"/>
    <mergeCell ref="A5:P5"/>
    <mergeCell ref="B9:P9"/>
    <mergeCell ref="B10:P10"/>
    <mergeCell ref="B11:P11"/>
    <mergeCell ref="B12:P12"/>
  </mergeCells>
  <pageMargins left="0.17" right="0.17" top="0.35" bottom="0.45" header="0.17" footer="0.17"/>
  <pageSetup paperSize="9" scale="7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UEB3671</cp:lastModifiedBy>
  <cp:lastPrinted>2018-07-30T08:09:54Z</cp:lastPrinted>
  <dcterms:created xsi:type="dcterms:W3CDTF">2016-09-01T09:17:59Z</dcterms:created>
  <dcterms:modified xsi:type="dcterms:W3CDTF">2023-03-20T08:24:08Z</dcterms:modified>
</cp:coreProperties>
</file>