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O TAO SDH\LỊCH THI\HK I NĂM 2023-2024\LỊCH THI KỲ CHÍNH\"/>
    </mc:Choice>
  </mc:AlternateContent>
  <bookViews>
    <workbookView xWindow="0" yWindow="0" windowWidth="16815" windowHeight="6450" activeTab="1"/>
  </bookViews>
  <sheets>
    <sheet name="ĐỢT 1" sheetId="5" r:id="rId1"/>
    <sheet name="ĐỢT 2" sheetId="6" r:id="rId2"/>
    <sheet name="TKB" sheetId="1" state="hidden" r:id="rId3"/>
    <sheet name="DS môn" sheetId="4" r:id="rId4"/>
  </sheets>
  <definedNames>
    <definedName name="_xlnm._FilterDatabase" localSheetId="0" hidden="1">'ĐỢT 1'!$A$8:$X$102</definedName>
    <definedName name="_xlnm._FilterDatabase" localSheetId="1" hidden="1">'ĐỢT 2'!$A$8:$W$87</definedName>
    <definedName name="_xlnm._FilterDatabase" localSheetId="3" hidden="1">'DS môn'!$A$6:$F$47</definedName>
    <definedName name="_xlnm._FilterDatabase" localSheetId="2" hidden="1">TKB!$A$8:$T$145</definedName>
    <definedName name="_xlnm.Print_Area" localSheetId="0">'ĐỢT 1'!$A$1:$W$105</definedName>
    <definedName name="_xlnm.Print_Area" localSheetId="1">'ĐỢT 2'!$A$1:$U$90</definedName>
    <definedName name="_xlnm.Print_Area" localSheetId="3">'DS môn'!$A$1:$F$29</definedName>
    <definedName name="_xlnm.Print_Area" localSheetId="2">TKB!$A$1:$R$147</definedName>
    <definedName name="_xlnm.Print_Titles" localSheetId="0">'ĐỢT 1'!$1:$8</definedName>
    <definedName name="_xlnm.Print_Titles" localSheetId="1">'ĐỢT 2'!$8:$9</definedName>
    <definedName name="_xlnm.Print_Titles" localSheetId="3">'DS môn'!$6:$6</definedName>
    <definedName name="_xlnm.Print_Titles" localSheetId="2">TKB!$8:$8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6" l="1"/>
  <c r="R14" i="6"/>
  <c r="R15" i="6"/>
  <c r="R18" i="6"/>
  <c r="R19" i="6"/>
  <c r="R22" i="6"/>
  <c r="R23" i="6"/>
  <c r="R26" i="6"/>
  <c r="R27" i="6"/>
  <c r="R28" i="6"/>
  <c r="R31" i="6"/>
  <c r="R32" i="6"/>
  <c r="R33" i="6"/>
  <c r="R36" i="6"/>
  <c r="R37" i="6"/>
  <c r="R40" i="6"/>
  <c r="R41" i="6"/>
  <c r="R44" i="6"/>
  <c r="R45" i="6"/>
  <c r="R48" i="6"/>
  <c r="R49" i="6"/>
  <c r="R50" i="6"/>
  <c r="R51" i="6"/>
  <c r="R54" i="6"/>
  <c r="R55" i="6"/>
  <c r="R56" i="6"/>
  <c r="R59" i="6"/>
  <c r="R60" i="6"/>
  <c r="R63" i="6"/>
  <c r="R64" i="6"/>
  <c r="R67" i="6"/>
  <c r="R68" i="6"/>
  <c r="R69" i="6"/>
  <c r="R70" i="6"/>
  <c r="R73" i="6"/>
  <c r="R74" i="6"/>
  <c r="R77" i="6"/>
  <c r="R78" i="6"/>
  <c r="R81" i="6"/>
  <c r="R82" i="6"/>
  <c r="R85" i="6"/>
  <c r="R86" i="6"/>
  <c r="R10" i="6"/>
  <c r="T99" i="5"/>
  <c r="T100" i="5"/>
  <c r="T101" i="5"/>
  <c r="T11" i="5"/>
  <c r="T12" i="5"/>
  <c r="T15" i="5"/>
  <c r="T16" i="5"/>
  <c r="T17" i="5"/>
  <c r="T20" i="5"/>
  <c r="T21" i="5"/>
  <c r="T22" i="5"/>
  <c r="T25" i="5"/>
  <c r="T26" i="5"/>
  <c r="T27" i="5"/>
  <c r="T30" i="5"/>
  <c r="T31" i="5"/>
  <c r="T32" i="5"/>
  <c r="T35" i="5"/>
  <c r="T36" i="5"/>
  <c r="T37" i="5"/>
  <c r="T38" i="5"/>
  <c r="T39" i="5"/>
  <c r="T42" i="5"/>
  <c r="T43" i="5"/>
  <c r="T44" i="5"/>
  <c r="T47" i="5"/>
  <c r="T48" i="5"/>
  <c r="T49" i="5"/>
  <c r="T52" i="5"/>
  <c r="T53" i="5"/>
  <c r="T54" i="5"/>
  <c r="T57" i="5"/>
  <c r="T58" i="5"/>
  <c r="T59" i="5"/>
  <c r="T60" i="5"/>
  <c r="T63" i="5"/>
  <c r="T64" i="5"/>
  <c r="T65" i="5"/>
  <c r="T68" i="5"/>
  <c r="T69" i="5"/>
  <c r="T70" i="5"/>
  <c r="T73" i="5"/>
  <c r="T74" i="5"/>
  <c r="T75" i="5"/>
  <c r="T78" i="5"/>
  <c r="T79" i="5"/>
  <c r="T80" i="5"/>
  <c r="T81" i="5"/>
  <c r="T84" i="5"/>
  <c r="T85" i="5"/>
  <c r="T86" i="5"/>
  <c r="T89" i="5"/>
  <c r="T90" i="5"/>
  <c r="T91" i="5"/>
  <c r="T94" i="5"/>
  <c r="T95" i="5"/>
  <c r="T96" i="5"/>
  <c r="T10" i="5"/>
  <c r="E12" i="6" l="1"/>
  <c r="E16" i="6" s="1"/>
  <c r="E20" i="6" s="1"/>
  <c r="E24" i="6" s="1"/>
  <c r="E29" i="6" s="1"/>
  <c r="E34" i="6" s="1"/>
  <c r="E38" i="6" s="1"/>
  <c r="E42" i="6" s="1"/>
  <c r="E23" i="5"/>
  <c r="E28" i="5" s="1"/>
  <c r="E18" i="5"/>
  <c r="E13" i="5"/>
  <c r="E46" i="6" l="1"/>
  <c r="E52" i="6"/>
  <c r="E57" i="6" s="1"/>
  <c r="E61" i="6" s="1"/>
  <c r="E33" i="5"/>
  <c r="E40" i="5" s="1"/>
  <c r="E45" i="5" s="1"/>
  <c r="E50" i="5" s="1"/>
  <c r="E29" i="1"/>
  <c r="E65" i="6" l="1"/>
  <c r="E71" i="6" s="1"/>
  <c r="E75" i="6" s="1"/>
  <c r="E79" i="6" s="1"/>
  <c r="E83" i="6" s="1"/>
  <c r="E87" i="6" s="1"/>
  <c r="E55" i="5"/>
  <c r="E61" i="5" s="1"/>
  <c r="E66" i="5" s="1"/>
  <c r="E71" i="5" s="1"/>
  <c r="E145" i="1"/>
  <c r="E138" i="1"/>
  <c r="E131" i="1"/>
  <c r="E124" i="1"/>
  <c r="E117" i="1"/>
  <c r="E107" i="1"/>
  <c r="E100" i="1"/>
  <c r="E93" i="1"/>
  <c r="E85" i="1"/>
  <c r="E75" i="1"/>
  <c r="E68" i="1"/>
  <c r="E61" i="1"/>
  <c r="E54" i="1"/>
  <c r="E44" i="1"/>
  <c r="E36" i="1"/>
  <c r="E22" i="1"/>
  <c r="E15" i="1"/>
  <c r="E76" i="5" l="1"/>
  <c r="E82" i="5" s="1"/>
  <c r="E87" i="5" s="1"/>
  <c r="E92" i="5" s="1"/>
  <c r="E97" i="5" s="1"/>
  <c r="E102" i="5" s="1"/>
</calcChain>
</file>

<file path=xl/sharedStrings.xml><?xml version="1.0" encoding="utf-8"?>
<sst xmlns="http://schemas.openxmlformats.org/spreadsheetml/2006/main" count="3635" uniqueCount="421">
  <si>
    <t>ĐẠI HỌC QUỐC GIA HÀ NỘI</t>
  </si>
  <si>
    <t>TRƯỜNG ĐẠI HỌC KINH TẾ</t>
  </si>
  <si>
    <t>Mã học phần</t>
  </si>
  <si>
    <t>Tên học phần</t>
  </si>
  <si>
    <t>Số TC</t>
  </si>
  <si>
    <t>Buổi</t>
  </si>
  <si>
    <t>Thứ</t>
  </si>
  <si>
    <t>Sĩ số dự kiến</t>
  </si>
  <si>
    <t>Giảng đường</t>
  </si>
  <si>
    <t>Số điện thoại</t>
  </si>
  <si>
    <t>Email</t>
  </si>
  <si>
    <t>Ghi chú</t>
  </si>
  <si>
    <t>Thuế quốc tế</t>
  </si>
  <si>
    <t>FIB6101</t>
  </si>
  <si>
    <t>Khoa TCNH</t>
  </si>
  <si>
    <t>Viện QTKD</t>
  </si>
  <si>
    <t>Ra quyết định quản trị</t>
  </si>
  <si>
    <t>BSA6019</t>
  </si>
  <si>
    <t>Tinh thần doanh nghiệp</t>
  </si>
  <si>
    <t>BSA6027</t>
  </si>
  <si>
    <t>Khoa KTCT</t>
  </si>
  <si>
    <t>Đàm phán và quản lý xung đột</t>
  </si>
  <si>
    <t>PEC6130</t>
  </si>
  <si>
    <t>Toàn cầu hóa và chính sách công</t>
  </si>
  <si>
    <t>PEC6024</t>
  </si>
  <si>
    <t>Khoa KT&amp;KDQT</t>
  </si>
  <si>
    <t>Khoa KTPT</t>
  </si>
  <si>
    <t>Khoa KTKT</t>
  </si>
  <si>
    <t>Chính sách xã hội: các vấn đề và những sự lựa chọn</t>
  </si>
  <si>
    <t>PEC6126</t>
  </si>
  <si>
    <t>Quản trị ngân hàng thương mại nâng cao</t>
  </si>
  <si>
    <t>FIB6002</t>
  </si>
  <si>
    <t>Tài chính công nâng cao</t>
  </si>
  <si>
    <t>FIB6037</t>
  </si>
  <si>
    <t>Tài chính doanh nghiệp nâng cao</t>
  </si>
  <si>
    <t>FIB6203</t>
  </si>
  <si>
    <t>FIB6010</t>
  </si>
  <si>
    <t>Giảng viên giảng dạy (Ghi rõ học hàm, học vị)</t>
  </si>
  <si>
    <t>TT</t>
  </si>
  <si>
    <t>Lớp khóa học</t>
  </si>
  <si>
    <t>x</t>
  </si>
  <si>
    <t>Tài chính và tiền tệ quốc tế</t>
  </si>
  <si>
    <t>INE6007</t>
  </si>
  <si>
    <t>Nợ nước ngoài của các nước đang phát triển</t>
  </si>
  <si>
    <t>INE6014</t>
  </si>
  <si>
    <t>Hành vi tổ chức nâng cao</t>
  </si>
  <si>
    <t>BSA6142</t>
  </si>
  <si>
    <t>Quản lý an ninh kinh tế</t>
  </si>
  <si>
    <t>PEC6133</t>
  </si>
  <si>
    <t>QH-2022-E.CH QLKT 1</t>
  </si>
  <si>
    <t>QH-2022-E.CH KTCT 1</t>
  </si>
  <si>
    <t>Học ghép cùng lớp QH-2022-E.CH KTCT 1</t>
  </si>
  <si>
    <t>QH-2022-E.CH KTQT 1</t>
  </si>
  <si>
    <t>QH-2022-E.CH KẾ TOÁN 1</t>
  </si>
  <si>
    <t>QH-2022-E.CH QTKD 1</t>
  </si>
  <si>
    <t>Các lý thuyết quản trị hiện đại</t>
  </si>
  <si>
    <t>BSA6001</t>
  </si>
  <si>
    <t>QH-2022-E.CH TCNH 1</t>
  </si>
  <si>
    <t>THỜI KHÓA BIỂU BẬC THẠC SĨ HỌC KỲ I, NĂM HỌC 2023-2024</t>
  </si>
  <si>
    <t> 3</t>
  </si>
  <si>
    <t>PEC6056</t>
  </si>
  <si>
    <t>Tối
Sáng</t>
  </si>
  <si>
    <t>2
7</t>
  </si>
  <si>
    <t>Thời gian học</t>
  </si>
  <si>
    <t>Ngày học cụ thể</t>
  </si>
  <si>
    <t>Tối: 17h00 - 19h40
Sáng: 8h00 - 11h35</t>
  </si>
  <si>
    <t>Tối: 17h00 - 19h40
Chiều: 13h00 - 15h40</t>
  </si>
  <si>
    <t>Tối: 17h00 - 19h40
Chiều: 15h45 - 18h25</t>
  </si>
  <si>
    <t>Thứ 6: 4 buổi 13 tiết học trực tuyến (online)
Thứ 7: 8 buổi 32 tiết học trực tiếp</t>
  </si>
  <si>
    <t>Thứ 2: 4 buổi 13 tiết học trực tuyến (online)
Thứ 7: 8 buổi 32 tiết học trực tiếp</t>
  </si>
  <si>
    <t>Tối
Chiều</t>
  </si>
  <si>
    <t>4
7</t>
  </si>
  <si>
    <t>6
7</t>
  </si>
  <si>
    <t>Thứ 4: 4 buổi 13 tiết học trực tuyến (online)
Thứ 7: 10 buổi 32 tiết học trực tiếp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</si>
  <si>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02/10, 09/10, 16/10, 23/10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09/09, 16/09, 23/09, 30/09, 07/10, 14/10, 21/10, 28/10</t>
    </r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</si>
  <si>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>04/10, 11/10, 18/10, 25/10</t>
    </r>
    <r>
      <rPr>
        <b/>
        <sz val="13"/>
        <color theme="1"/>
        <rFont val="Times New Roman"/>
        <family val="1"/>
      </rPr>
      <t xml:space="preserve"> (Chọn 1 trong 4 buổi học từ 16h00 - 19h40)
Thứ 7</t>
    </r>
    <r>
      <rPr>
        <sz val="13"/>
        <color theme="1"/>
        <rFont val="Times New Roman"/>
        <family val="1"/>
      </rPr>
      <t xml:space="preserve">: 09/09, 16/09, 23/09, 30/09, 07/10, 14/10, 21/10, 28/10, </t>
    </r>
    <r>
      <rPr>
        <b/>
        <sz val="13"/>
        <color theme="1"/>
        <rFont val="Times New Roman"/>
        <family val="1"/>
      </rPr>
      <t>Sáng 04/11 (Từ 8h00 - 11h35), Sáng 11/11 (Từ 8h00 - 11h35)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</si>
  <si>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>06/10, 13/10, 20/10, 27/10</t>
    </r>
    <r>
      <rPr>
        <b/>
        <sz val="13"/>
        <color theme="1"/>
        <rFont val="Times New Roman"/>
        <family val="1"/>
      </rPr>
      <t xml:space="preserve"> (Chọn 1 trong 4 buổi học từ 16h00 - 19h40)
Thứ 7:</t>
    </r>
    <r>
      <rPr>
        <sz val="13"/>
        <color theme="1"/>
        <rFont val="Times New Roman"/>
        <family val="1"/>
      </rPr>
      <t xml:space="preserve"> 09/09, 16/09, 23/09, 30/09, 07/10, 14/10, 21/10, 28/10, </t>
    </r>
    <r>
      <rPr>
        <b/>
        <sz val="13"/>
        <color theme="1"/>
        <rFont val="Times New Roman"/>
        <family val="1"/>
      </rPr>
      <t>Chiều 04/11 (Từ 13h00 - 16h35), Chiều 11/11 (Từ 13h00 - 16h35)</t>
    </r>
  </si>
  <si>
    <t>Thứ 4: 4 buổi 13 tiết học trực tuyến (online)
Thứ 7: 8 buổi 32 tiết học trực tiếp</t>
  </si>
  <si>
    <t>Thứ 6: 3 buổi 9 tiết học trực tuyến (online)
Thứ 7: 6 buổi 21 tiết học trực tiếp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</si>
  <si>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08/12, 15/12, 22/12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</si>
  <si>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20/12, 27/12, 03/01, 10/01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</si>
  <si>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t>PEC6214</t>
  </si>
  <si>
    <t>INE6005</t>
  </si>
  <si>
    <t> 2</t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</si>
  <si>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</si>
  <si>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</si>
  <si>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</si>
  <si>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</si>
  <si>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</si>
  <si>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</si>
  <si>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</si>
  <si>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</si>
  <si>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t>Thứ 4: 3 buổi 9 tiết học trực tuyến (online)
Thứ 7: 6 buổi 21 tiết học trực tiếp</t>
  </si>
  <si>
    <t>Thứ 6: 4 buổi 13 tiết học trực tuyến (online)
Thứ 7: 10 buổi 32 tiết học trực tiếp</t>
  </si>
  <si>
    <t>Thứ 4: 3 buổi 9 tiết học trực tuyến (online)
Thứ 7: 7 buổi 21 tiết học trực tiếp</t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</si>
  <si>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>11/10, 18/10, 25/10</t>
    </r>
    <r>
      <rPr>
        <b/>
        <sz val="13"/>
        <color theme="1"/>
        <rFont val="Times New Roman"/>
        <family val="1"/>
      </rPr>
      <t xml:space="preserve">
Thứ 7</t>
    </r>
    <r>
      <rPr>
        <sz val="13"/>
        <color theme="1"/>
        <rFont val="Times New Roman"/>
        <family val="1"/>
      </rPr>
      <t>: 09/09, 16/09, 23/09, 30/09, 07/10, 14/10, 21/10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</si>
  <si>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>13/10, 20/10, 27/10</t>
    </r>
    <r>
      <rPr>
        <b/>
        <sz val="13"/>
        <color theme="1"/>
        <rFont val="Times New Roman"/>
        <family val="1"/>
      </rPr>
      <t xml:space="preserve">
Thứ 7:</t>
    </r>
    <r>
      <rPr>
        <sz val="13"/>
        <color theme="1"/>
        <rFont val="Times New Roman"/>
        <family val="1"/>
      </rPr>
      <t xml:space="preserve"> 09/09, 16/09, 23/09, 30/09, 07/10, 14/10, 21/10</t>
    </r>
  </si>
  <si>
    <t>Thứ 6: 3 buổi 9 tiết học trực tuyến (online)
Thứ 7: 7 buổi 21 tiết học trực tiếp</t>
  </si>
  <si>
    <t>Tối: 17h00 - 19h40
Chiều: 13h00 - 16h35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</si>
  <si>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17/11, 24/11, 01/12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>18/11, 25/11, 02/12</t>
    </r>
  </si>
  <si>
    <t>INE6037</t>
  </si>
  <si>
    <t>INE6136</t>
  </si>
  <si>
    <t>INE6135</t>
  </si>
  <si>
    <t>INE6052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</si>
  <si>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22/12, 29/12, 05/01, 12/01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</si>
  <si>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</si>
  <si>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</si>
  <si>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</si>
  <si>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</si>
  <si>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t>FAA6004</t>
  </si>
  <si>
    <t>FAA6007</t>
  </si>
  <si>
    <t>FAA6012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</si>
  <si>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</si>
  <si>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</si>
  <si>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</si>
  <si>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t>Thứ 2: 6 buổi 18 tiết học trực tuyến (online)
Thứ 7: 11 buổi 42 tiết học trực tiếp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</si>
  <si>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24/11, 01/12, 08/12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>18/11, 25/11, 02/12, 09/12</t>
    </r>
  </si>
  <si>
    <t>FIB6034</t>
  </si>
  <si>
    <t>FIB6061</t>
  </si>
  <si>
    <t>FIB6054</t>
  </si>
  <si>
    <t>FIB6129</t>
  </si>
  <si>
    <t>FIB6214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</si>
  <si>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</si>
  <si>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</si>
  <si>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</si>
  <si>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27/11, 04/12, 11/12, 18/12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04/11, 11/11, 18/11, 25/11, 02/12, 09/12, 16/12, 23/12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</si>
  <si>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13/12, 20/12, 27/12, 03/01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 xml:space="preserve">18/11, 25/11, 02/12, 09/12, </t>
    </r>
    <r>
      <rPr>
        <b/>
        <sz val="13"/>
        <color theme="1"/>
        <rFont val="Times New Roman"/>
        <family val="1"/>
      </rPr>
      <t>16/12 (Từ 13h00 đến 16h35), 23/12 (Từ 13h00 đến 16h35), Sáng 06/01 (Từ 8h00 đến 11h35)</t>
    </r>
  </si>
  <si>
    <t>BSA6235</t>
  </si>
  <si>
    <t>BSA6025</t>
  </si>
  <si>
    <t>BSA6234</t>
  </si>
  <si>
    <t>BSA6326</t>
  </si>
  <si>
    <t>BSA6050</t>
  </si>
  <si>
    <t>Thứ 2: 3 buổi 9 tiết học trực tuyến (online)
Thứ 7: 6 buổi 21 tiết học trực tiếp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</si>
  <si>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25/09, 02/10, 09/10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09/09, 16/09, 23/09, 30/09, 07/10, 14/10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</si>
  <si>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707VU</t>
    </r>
  </si>
  <si>
    <r>
      <rPr>
        <b/>
        <sz val="13"/>
        <color theme="1"/>
        <rFont val="Times New Roman"/>
        <family val="1"/>
      </rPr>
      <t xml:space="preserve">Thứ 2: </t>
    </r>
    <r>
      <rPr>
        <sz val="13"/>
        <color theme="1"/>
        <rFont val="Times New Roman"/>
        <family val="1"/>
      </rPr>
      <t xml:space="preserve">13/11, 20/11, 27/11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>28/10, 04/11, 11/11, 18/11, 25/11, 02/12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</si>
  <si>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27/09, 04/10, 11/10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 xml:space="preserve">: 09/09, 16/09, 23/09, 30/09, 07/10, 14/10, </t>
    </r>
    <r>
      <rPr>
        <b/>
        <sz val="13"/>
        <color theme="1"/>
        <rFont val="Times New Roman"/>
        <family val="1"/>
      </rPr>
      <t>Sáng 21/10 (Từ 8h00 đến 10h40)</t>
    </r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</si>
  <si>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 xml:space="preserve">15/11, 22/11, 29/11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28/10, 04/11, 11/11, 18/11, 25/11, 02/12, </t>
    </r>
    <r>
      <rPr>
        <b/>
        <sz val="13"/>
        <color theme="1"/>
        <rFont val="Times New Roman"/>
        <family val="1"/>
      </rPr>
      <t>Sáng 09/12 (Từ 8h00 đến 10h40)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</si>
  <si>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29/09, 06/10, 12/10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 xml:space="preserve">: 09/09, 16/09, 23/09, 30/09, 07/10, 14/10, </t>
    </r>
    <r>
      <rPr>
        <b/>
        <sz val="13"/>
        <color theme="1"/>
        <rFont val="Times New Roman"/>
        <family val="1"/>
      </rPr>
      <t>21/10 (Từ 13h00 đến 15h40)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</si>
  <si>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17/11, 24/11, 01/12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28/10, 04/11, 11/11, 18/11, 25/11, 02/12, </t>
    </r>
    <r>
      <rPr>
        <b/>
        <sz val="13"/>
        <color theme="1"/>
        <rFont val="Times New Roman"/>
        <family val="1"/>
      </rPr>
      <t>09/12 (Từ 13h00 đến 15h40)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</si>
  <si>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03/01, 10/01, 17/01, 24/01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5</t>
    </r>
    <r>
      <rPr>
        <sz val="13"/>
        <color theme="1"/>
        <rFont val="Times New Roman"/>
        <family val="1"/>
      </rPr>
      <t xml:space="preserve">: </t>
    </r>
    <r>
      <rPr>
        <b/>
        <sz val="13"/>
        <color theme="1"/>
        <rFont val="Times New Roman"/>
        <family val="1"/>
      </rPr>
      <t>25/01 (Từ 16h00 đến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27/01, 03/02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</si>
  <si>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12/01, 19/01, 26/01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</t>
    </r>
  </si>
  <si>
    <t>QH-2022-E.CH QLKT 2</t>
  </si>
  <si>
    <t>Học ghép cùng lớp QH-2022-E.CH QLKT 2, QH-2022-E.CH KTCT 1</t>
  </si>
  <si>
    <t>Học ghép cùng lớp QH-2022-E.CH QLKT 1, QH-2022-E.CH QLKT 2</t>
  </si>
  <si>
    <t>18+22</t>
  </si>
  <si>
    <t>Học ghép cùng lớp QH-2022-E.CH QLKT 1, QH-2022-E.CH KTCT 1</t>
  </si>
  <si>
    <t>2+1</t>
  </si>
  <si>
    <t>18+22+2+1</t>
  </si>
  <si>
    <t>Học ghép cùng lớp QH-2022-E.CH QLKT 1, QH-2022-E.CH QLKT 2, QH-2022-E.CH KTCT 2</t>
  </si>
  <si>
    <t>Học ghép cùng lớp QH-2022-E.CH KTCT 2</t>
  </si>
  <si>
    <t>QH-2022-E.CH KTCT 2</t>
  </si>
  <si>
    <t>Học ghép cùng lớp QH-2022-E.CH QLKT 1, QH-2022-E.CH QLKT 2, QH-2022-E.CH KTCT 1</t>
  </si>
  <si>
    <t>QH-2022-E.CH KTQT 2</t>
  </si>
  <si>
    <t>Học ghép cùng lớp QH-2022-E.CH KTQT 2</t>
  </si>
  <si>
    <t>5+8</t>
  </si>
  <si>
    <t>Học ghép cùng lớp QH-2022-E.CH KTQT 1</t>
  </si>
  <si>
    <t>QH-2022-E.CH QTKD 2</t>
  </si>
  <si>
    <t>Học ghép cùng lớp QH-2022-E.CH QTKD 2</t>
  </si>
  <si>
    <t>Học ghép cùng lớp QH-2022-E.CH QTKD 1</t>
  </si>
  <si>
    <t>QH-2022-E.CH TCNH 2</t>
  </si>
  <si>
    <t>4+12</t>
  </si>
  <si>
    <t>Học ghép cùng lớp QH-2022-E.CH TCNH 2</t>
  </si>
  <si>
    <t>Học ghép cùng lớp QH-2022-E.CH TCNH 1</t>
  </si>
  <si>
    <t>4+10</t>
  </si>
  <si>
    <t>Học ghép cùng lớp QH-2022-E.CH KẾ TOÁN 2</t>
  </si>
  <si>
    <t>QH-2022-E.CH KẾ TOÁN 2</t>
  </si>
  <si>
    <t>Học ghép cùng lớp QH-2022-E.CH KẾ TOÁN 1</t>
  </si>
  <si>
    <t>QH-2023-E.CH QLKT 1</t>
  </si>
  <si>
    <t>PEC6019</t>
  </si>
  <si>
    <t>18+22+5</t>
  </si>
  <si>
    <t>Học ghép cùng lớp QH-2022-E.CH QLKT 2, QH-2023-E.CH QLKT 1</t>
  </si>
  <si>
    <t>Học ghép cùng lớp QH-2022-E.CH QLKT 1, QH-2023-E.CH QLKT 1</t>
  </si>
  <si>
    <t>QH-2023-E.CH QTKD 1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</si>
  <si>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</si>
  <si>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</si>
  <si>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</si>
  <si>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5, thứ 7:</t>
    </r>
    <r>
      <rPr>
        <sz val="13"/>
        <color theme="1"/>
        <rFont val="Times New Roman"/>
        <family val="1"/>
      </rPr>
      <t xml:space="preserve"> Trực tiếp tại phòng 710VU</t>
    </r>
  </si>
  <si>
    <t>16+32+10</t>
  </si>
  <si>
    <t>Học ghép cùng lớp QH-2022-E.CH QTKD 2, QH-2023-E. QTKD 1</t>
  </si>
  <si>
    <t>Học ghép cùng lớp QH-2022-E.CH QTKD 1, QH-2023-E.CH QTKD 1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</si>
  <si>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10/01, 17/01, 24/01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</t>
    </r>
  </si>
  <si>
    <t>QH-2023-E.CH TCNH 1</t>
  </si>
  <si>
    <t>FIB6059</t>
  </si>
  <si>
    <t>FIB6035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</si>
  <si>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</si>
  <si>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t>3+3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</si>
  <si>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</si>
  <si>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</si>
  <si>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 22/12, 29/12, 05/01, 12/01</t>
    </r>
    <r>
      <rPr>
        <b/>
        <sz val="13"/>
        <color theme="1"/>
        <rFont val="Times New Roman"/>
        <family val="1"/>
      </rPr>
      <t xml:space="preserve"> 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</si>
  <si>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>: 20/12, 27/12, 03/01, 10/01</t>
    </r>
    <r>
      <rPr>
        <b/>
        <sz val="13"/>
        <color theme="1"/>
        <rFont val="Times New Roman"/>
        <family val="1"/>
      </rPr>
      <t xml:space="preserve"> 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18/11, 25/11, 02/12, 09/12, 16/12, 23/12, 06/01, 13/01</t>
    </r>
  </si>
  <si>
    <t>QH-2023-E.CH CÔNG NGHỆ TÀI CHÍNH 1</t>
  </si>
  <si>
    <t>Học ghép cùng lớp QH-2023-E.CH CÔNG NGHỆ TÀI CHÍNH 1</t>
  </si>
  <si>
    <t>QH-2023-E.CH KTQT 1</t>
  </si>
  <si>
    <t>5+8+6</t>
  </si>
  <si>
    <t>5+8+1+6</t>
  </si>
  <si>
    <t>Học ghép cùng lớp QH-2022-E.CH KTQT 2, QH-2023-E.CH KTQT 1</t>
  </si>
  <si>
    <t>Học ghép cùng lớp QH-2022-E.CH KTQT 2, QH-2023-E.CH KTQT 1
NCS. Nguyễn Thị Hoa (QH-2022-E.NCS KTQT 1) học ghép</t>
  </si>
  <si>
    <t>Học ghép cùng lớp QH-2022-E.CH KTQT 1, QH-2023-E.CH KTQT 1</t>
  </si>
  <si>
    <t>Học ghép cùng lớp QH-2022-E.CH KTQT 1, QH-2023-E.CH KTQT 1
NCS. Nguyễn Thị Hoa (QH-2022-E.NCS KTQT 1) học ghép</t>
  </si>
  <si>
    <t>Học ghép cùng lớp QH-2022-E.CH KTQT 1, QH-2022-E.CH KTQT 2</t>
  </si>
  <si>
    <t>Học ghép cùng lớp QH-2022-E.CH KTQT 1, QH-2022-E.CH KTQT 2
NCS. Nguyễn Thị Hoa (QH-2022-E.NCS KTQT 1) học ghép</t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</si>
  <si>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708VU</t>
    </r>
  </si>
  <si>
    <t>QH-2023-E.CH KẾ TOÁN 1</t>
  </si>
  <si>
    <t>4+10+2</t>
  </si>
  <si>
    <t>Học ghép cùng lớp QH-2022-E.CH KẾ TOÁN 2, QH-2023-E.CH KẾ TOÁN 1</t>
  </si>
  <si>
    <t>Học ghép cùng lớp QH-2022-E.CH KẾ TOÁN 1, QH-2023-E.CH KẾ TOÁN 1</t>
  </si>
  <si>
    <t>FAA6003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</si>
  <si>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701VU</t>
    </r>
  </si>
  <si>
    <t>Thời gian từ ngày 09/09/2023 đến hết ngày 03/02/2024 (Nghỉ Tết dương lịch năm 2024 từ ngày 30/12/2023 đến hết ngày 01/01/2024)</t>
  </si>
  <si>
    <t>Danh sách gồm 18 lớp khóa học./.</t>
  </si>
  <si>
    <t>Quản trị dự án nâng cao</t>
  </si>
  <si>
    <t>Quản trị rủi ro nâng cao</t>
  </si>
  <si>
    <t>Các công cụ phái sinh nâng cao</t>
  </si>
  <si>
    <t>Chuyên đề thực tập thực tế 2</t>
  </si>
  <si>
    <t>Dịch vụ ngân hàng ưu tiên</t>
  </si>
  <si>
    <t>Kế toán công nâng cao</t>
  </si>
  <si>
    <t>Kế toán thuế nâng cao</t>
  </si>
  <si>
    <t>Kiểm toán và dịch vụ bảo đảm</t>
  </si>
  <si>
    <t>Kinh tế Đông Á</t>
  </si>
  <si>
    <t>Lý thuyết kinh tế vi mô</t>
  </si>
  <si>
    <t>Lý thuyết kinh tế vĩ mô</t>
  </si>
  <si>
    <t>Quan hệ công chúng</t>
  </si>
  <si>
    <t>Quản lý ngân hàng số</t>
  </si>
  <si>
    <t>Quản lý nhà nước về kinh tế nâng cao</t>
  </si>
  <si>
    <t>Quản trị danh mục đầu tư</t>
  </si>
  <si>
    <t>Quản trị rủi ro trong các tổ chức tài chính</t>
  </si>
  <si>
    <t>Quản trị tài chính ngắn hạn</t>
  </si>
  <si>
    <t>Quản trị thương hiệu nâng cao</t>
  </si>
  <si>
    <t>Tăng trưởng kinh tế và phát triển con người</t>
  </si>
  <si>
    <t>Thực tập thực tế 2</t>
  </si>
  <si>
    <t>Thương mại điện tử: Lí thuyết và ứng dụng</t>
  </si>
  <si>
    <t>Thương mại quốc tế: Chính sách và thực tiễn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</si>
  <si>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T</t>
    </r>
    <r>
      <rPr>
        <b/>
        <sz val="13"/>
        <color theme="1"/>
        <rFont val="Times New Roman"/>
        <family val="1"/>
      </rPr>
      <t>hứ 7:</t>
    </r>
    <r>
      <rPr>
        <sz val="13"/>
        <color theme="1"/>
        <rFont val="Times New Roman"/>
        <family val="1"/>
      </rPr>
      <t xml:space="preserve"> Trực tiếp tại phòng 708VU</t>
    </r>
  </si>
  <si>
    <t>Mã lớp HP</t>
  </si>
  <si>
    <t>INE6003</t>
  </si>
  <si>
    <t>16+32</t>
  </si>
  <si>
    <t>Đơn vị phụ trách</t>
  </si>
  <si>
    <t>PEC6121</t>
  </si>
  <si>
    <t>Quản lý sự thay đổi</t>
  </si>
  <si>
    <t>TS. Đỗ Thị Mỹ Trang</t>
  </si>
  <si>
    <t>0912729993</t>
  </si>
  <si>
    <t>trangdtm@vnu.edu.vn</t>
  </si>
  <si>
    <t>TS. Trịnh Thị Thu Hằng</t>
  </si>
  <si>
    <t>0396022660</t>
  </si>
  <si>
    <t>hangtrinh@vnu.edu.vn</t>
  </si>
  <si>
    <t>FAA6010</t>
  </si>
  <si>
    <t>Những vấn đề hiện tại của kế toán nâng cao</t>
  </si>
  <si>
    <t>0913248998</t>
  </si>
  <si>
    <t>huonglansaodo@gmail.com</t>
  </si>
  <si>
    <t>PGS.TS. Nguyễn Trúc Lê 
TS. Vũ Duy</t>
  </si>
  <si>
    <t>0902969305;</t>
  </si>
  <si>
    <t xml:space="preserve">duyvu@vnu.edu.vn </t>
  </si>
  <si>
    <t xml:space="preserve">0912266112; </t>
  </si>
  <si>
    <t xml:space="preserve">tothenguyen@gmail.com; </t>
  </si>
  <si>
    <t>TS. Phạm Ngọc Hương Quỳnh 
TS. Nguyễn Đức Bảo</t>
  </si>
  <si>
    <t>0979104786; '0911637288</t>
  </si>
  <si>
    <t>quynhpnh@gmail.com;baond@vnu.edu.vn</t>
  </si>
  <si>
    <t>0902969305</t>
  </si>
  <si>
    <t>0912266112</t>
  </si>
  <si>
    <t xml:space="preserve">0913307998; </t>
  </si>
  <si>
    <t xml:space="preserve">hieptd@vnu.edu.vn; </t>
  </si>
  <si>
    <t xml:space="preserve"> leminhquang.neu@gmail.com</t>
  </si>
  <si>
    <t>0963450660</t>
  </si>
  <si>
    <t>dieppth@vnu.edu.vn</t>
  </si>
  <si>
    <t>TS. Đào Cẩm Thủy</t>
  </si>
  <si>
    <t>0983868581</t>
  </si>
  <si>
    <t>thuydc@vnu.edu.vn</t>
  </si>
  <si>
    <t>PGS. TS. Nguyễn Thu Hà</t>
  </si>
  <si>
    <t>0982898582</t>
  </si>
  <si>
    <t>hant@vnu.edu.vn</t>
  </si>
  <si>
    <t>PGS.TS. Nguyễn Đăng Minh; 
TS. Nguyễn Đăng Toản</t>
  </si>
  <si>
    <t>0972961050; 0945277336</t>
  </si>
  <si>
    <t>dangminhck@gmail.com</t>
  </si>
  <si>
    <t>PGS.TS. Phan Chí Anh
TS. Hoàng Xuân Vinh
TS. Nguyễn Khánh Huy</t>
  </si>
  <si>
    <t>0949502031
0914509199
0985726998</t>
  </si>
  <si>
    <t>anhpc@vnu.edu.vn
vinhhx@vnu.edu.vn 
huynk@vnu.edu.vn</t>
  </si>
  <si>
    <t>TS. Bùi Thị Quyên
TS. Lê Thị Việt Hà</t>
  </si>
  <si>
    <t>0919412786
0988088142</t>
  </si>
  <si>
    <t xml:space="preserve">buiquyen@vnu.edu.vn
Haltv@vnu.edu.vn </t>
  </si>
  <si>
    <t>'0972961050; 0945277336</t>
  </si>
  <si>
    <t>TS. Phạm Mạnh Hùng
TS. Nguyễn Đức Xuân</t>
  </si>
  <si>
    <t>0912 321 369
0965822983</t>
  </si>
  <si>
    <t>phammanhhungvpp@gmail.com
nguyenducxuan@vnu.edu.vn</t>
  </si>
  <si>
    <t>TS. Lê Minh Quang; 
PGS.TS. Trần Đức Hiệp</t>
  </si>
  <si>
    <t>PGS.TS. Phạm Thị Hồng Điệp;
TS. Đỗ Vũ Phương Anh</t>
  </si>
  <si>
    <t>TS. Trần Thế Nữ  TS. Vũ Thúy Hà</t>
  </si>
  <si>
    <t>904078067  983830604</t>
  </si>
  <si>
    <t xml:space="preserve">nutt@vnu.edu.vn
vuthuyhakt@gmail.com            </t>
  </si>
  <si>
    <t>TS. Nguyễn Thị Hồng Thúy
TS. Trần Thế Nữ</t>
  </si>
  <si>
    <t>0968098098
'0904078067</t>
  </si>
  <si>
    <t xml:space="preserve">nutt@vnu.edu.vn              nhthuykt@gmail.com            </t>
  </si>
  <si>
    <t>0987884485       0913316589</t>
  </si>
  <si>
    <t>oanhdk@gmail.com</t>
  </si>
  <si>
    <t>TS. Trần Thế Nữ
TS. Vũ Thúy Hà</t>
  </si>
  <si>
    <t>TS. Đỗ Kiều Oanh
TS. Phạm Minh Tuấn</t>
  </si>
  <si>
    <t xml:space="preserve"> PGS. TS. Nguyễn Thị Kim Chi, TS Phạm Thu Phương</t>
  </si>
  <si>
    <t>kimchidkt36@gmail.com                          phuongpt@vnu.edu.vn</t>
  </si>
  <si>
    <t>TS. Phạm Sỹ An; TS. Trần Thị Mai Thành</t>
  </si>
  <si>
    <t>038 9961486
0904322545</t>
  </si>
  <si>
    <t>0942089816
0942599816</t>
  </si>
  <si>
    <t>phamsian@gmail.com
maithanh@vnu.edu.vn</t>
  </si>
  <si>
    <t>TS. Nguyễn Tiến Dũng</t>
  </si>
  <si>
    <t>0904353681</t>
  </si>
  <si>
    <t>ngtiendung69@yahoo.com</t>
  </si>
  <si>
    <t>TS. Nguyễn Thị Hồng Thúy
TS. Phạm Ngọc Quang</t>
  </si>
  <si>
    <t>0968098098
'0945259150</t>
  </si>
  <si>
    <t xml:space="preserve">nhthuykt@gmail.com             quangngocpham@rocketmail.com      </t>
  </si>
  <si>
    <t>TS. Đỗ Xuân Trường
TS. Bùi Hải Cự</t>
  </si>
  <si>
    <t>0904100909
0919292588</t>
  </si>
  <si>
    <t>truongdx@vnu.edu.vn
bpvietanh@gmail.com</t>
  </si>
  <si>
    <t>TS. Đặng Thị Hương
TS. Đào Thị Hà Anh</t>
  </si>
  <si>
    <t>0913082325
0967866989</t>
  </si>
  <si>
    <t>huongdthvn@gmail.com
daohaanh@vnu.edu.vn</t>
  </si>
  <si>
    <t>TS. Nguyễn Thị Hương Lan;
ThS. NCS Đào Trung Hiếu (Trợ giảng)</t>
  </si>
  <si>
    <t>PGS.TS. Tô Thế Nguyên 
ThS. NCS Nguyễn Thị Phương Dung (Trợ giảng)</t>
  </si>
  <si>
    <t>PGS.TS. Trần Đức Hiệp;
ThS. NCS Nguyễn Thị Thanh (Trợ giảng)</t>
  </si>
  <si>
    <t>lehongthaibg@gmail.com</t>
  </si>
  <si>
    <t>TS. Nguyễn Đình Trung</t>
  </si>
  <si>
    <t>0975 063 038</t>
  </si>
  <si>
    <t>ndtrung@vnu.edu.vn</t>
  </si>
  <si>
    <t>PGS, TS Nguyễn Văn Hiệu, TS Nguyễn Thị Nhung, TS Trịnh Thị Phan Lan, TS Vũ Quốc Hiển</t>
  </si>
  <si>
    <t>nguyenhieudhqg@gmail.com</t>
  </si>
  <si>
    <t>TS. Nguyễn Hải Nam</t>
  </si>
  <si>
    <t xml:space="preserve">0865265812
</t>
  </si>
  <si>
    <t xml:space="preserve">namnguyenhai111@gmail.com
</t>
  </si>
  <si>
    <t>0974943069</t>
  </si>
  <si>
    <t>loanvu.kttn@gmail.com</t>
  </si>
  <si>
    <t>lantp80@yahoo.com; thanhhuyenqttc.vcu@gmail.com</t>
  </si>
  <si>
    <t>0919471896
0972696977</t>
  </si>
  <si>
    <t>phuong.tolan@gmail.com
hienvu.lc@gmail.com</t>
  </si>
  <si>
    <t>TS. Phùng Thế Đông</t>
  </si>
  <si>
    <t>0947797075</t>
  </si>
  <si>
    <t>pthedong@gmail.com</t>
  </si>
  <si>
    <t>0916962299; 983717883</t>
  </si>
  <si>
    <t>TS. Nguyễn Tiến Minh TS. Trần Thị Mai Thành TS. Phạm Thu Phương</t>
  </si>
  <si>
    <t>mltr99@gmail.com maithanh@vnu.edu.vn</t>
  </si>
  <si>
    <t>0973599998
0942599816</t>
  </si>
  <si>
    <t>TS. Vũ Thanh Hương
NCS.ThS. Lê Thị Khánh Linh (trợ giảng)</t>
  </si>
  <si>
    <t>0977917656
0942563112</t>
  </si>
  <si>
    <t>huongvt@vnu.edu.vn
khanhlinh.mip@gmail.com</t>
  </si>
  <si>
    <t>0973599998
0942084647</t>
  </si>
  <si>
    <t>mltr99@gmail.com
hoaptn@vnuis.edu.vn</t>
  </si>
  <si>
    <t>TS. Nguyễn Tiến Minh
TS. Trần Thị Mai Thành
TS. Phạm Thu Phương</t>
  </si>
  <si>
    <t xml:space="preserve"> PGS. TS. Nguyễn Thị Kim Chi
TS Phạm Thu Phương</t>
  </si>
  <si>
    <t>TS. Phạm Sỹ An
TS. Trần Thị Mai Thành</t>
  </si>
  <si>
    <t>TS Nguyễn Tiến Minh
NCS.ThS. Phạm Thị Ngọc Hoa (trợ giảng)</t>
  </si>
  <si>
    <t>TS. Trịnh Thị Phan Lan
TS. Đàm Thị Thanh Huyền</t>
  </si>
  <si>
    <t>PGS.TS. Nguyễn Văn Hiệu
TS Đỗ Thị Thơ.</t>
  </si>
  <si>
    <t>TS Lê Hồng Thái
TS Đỗ Thị Thơ</t>
  </si>
  <si>
    <t>TS. Lê Hồng Thái
TS. Đỗ Thị Thơ</t>
  </si>
  <si>
    <t>PGS.TS. Nguyễn Văn Hiệu
TS. Đỗ Thị Thơ</t>
  </si>
  <si>
    <t>TS. Vũ Thị Loan
PGS.TS. Lê Trung Thành</t>
  </si>
  <si>
    <t>TS. Tô Lan Phương
TS. Vũ Quốc Hiển</t>
  </si>
  <si>
    <t>Học ghép cùng lớp QH-2023-E.CH TCNH 1</t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</si>
  <si>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06/12, 13/12, 20/12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</si>
  <si>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04/12, 11/12, 18/12, 25/12, 08/01, 15/01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13/01, 20/01, 27/01, 03/02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</si>
  <si>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11/12, 18/12, 25/12, 08/01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</si>
  <si>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t>(Kèm theo Thông báo số           2826                        /TB-ĐHKT ngày     14        tháng 8 năm 2023)</t>
  </si>
  <si>
    <t>989038560
'0983843668</t>
  </si>
  <si>
    <t>hiepln@vnu.edu.vn
maidtb68@gmail.com</t>
  </si>
  <si>
    <t>TS. Nguyễn Thị Nhung
NCS.ThS. Hoàng Bảo Ngọc (Trợ giảng)</t>
  </si>
  <si>
    <t>0962896668
0902069272</t>
  </si>
  <si>
    <t>nguyenthinhung.1684@gmail.com
ngochb@dhcd.edu.vn</t>
  </si>
  <si>
    <t>X</t>
  </si>
  <si>
    <t>FIB6037 2</t>
  </si>
  <si>
    <t>FIB6037 1</t>
  </si>
  <si>
    <t>TS. Lưu Ngọc Hiệp
TS. Nguyễn Tường Vân
NCS. Đỗ Thị Bích Mai</t>
  </si>
  <si>
    <t>Hình thức thi</t>
  </si>
  <si>
    <t>Chiến lược cạnh tranh</t>
  </si>
  <si>
    <t>Toàn cầu hóa và hội nhập kinh tế quốc tế của Việt Nam</t>
  </si>
  <si>
    <t>Chuỗi cung ứng: Lí thuyết và ứng dụng</t>
  </si>
  <si>
    <t>Tài chính doanh nghiệp quốc tế</t>
  </si>
  <si>
    <t>Quản trị tài chính doanh nghiệp nâng cao</t>
  </si>
  <si>
    <t>DANH SÁCH HỌC PHẦN  BẬC THẠC SĨ 
HỌC KỲ I, NĂM HỌC 2023-2024</t>
  </si>
  <si>
    <t>BSA6024</t>
  </si>
  <si>
    <t>BSA6003</t>
  </si>
  <si>
    <t>NE6128</t>
  </si>
  <si>
    <t>INE6134</t>
  </si>
  <si>
    <t>Thi</t>
  </si>
  <si>
    <t>Tiểu luận</t>
  </si>
  <si>
    <t>Đơn vị phản hồi</t>
  </si>
  <si>
    <t>Ngày thi</t>
  </si>
  <si>
    <t>Đ1</t>
  </si>
  <si>
    <t>Đ2</t>
  </si>
  <si>
    <t>Ca thi</t>
  </si>
  <si>
    <t>Phòng thi</t>
  </si>
  <si>
    <t>5</t>
  </si>
  <si>
    <t>4</t>
  </si>
  <si>
    <t>16</t>
  </si>
  <si>
    <t>23</t>
  </si>
  <si>
    <t>1</t>
  </si>
  <si>
    <t>8</t>
  </si>
  <si>
    <t>32</t>
  </si>
  <si>
    <t>12</t>
  </si>
  <si>
    <t>7</t>
  </si>
  <si>
    <t>2</t>
  </si>
  <si>
    <t>10/12/2023</t>
  </si>
  <si>
    <t>17/12/2023</t>
  </si>
  <si>
    <t>702 VU</t>
  </si>
  <si>
    <t>703 VU</t>
  </si>
  <si>
    <t>704 VU</t>
  </si>
  <si>
    <t>Sĩ số</t>
  </si>
  <si>
    <t>LỊCH THI BẬC THẠC SĨ HỌC KỲ I, NĂM HỌC 2023-2024 (ĐỢT 1: ngày 10/12/2023, ngày 17/12/2023)</t>
  </si>
  <si>
    <t>Thời gian bắt đầu ca thi: Ca 1 : 7h30', Ca 2: 9h30', Ca 3: 13h30'</t>
  </si>
  <si>
    <t>03/02/2024</t>
  </si>
  <si>
    <t xml:space="preserve">      Danh sách gồm 18 lớp khóa học./.</t>
  </si>
  <si>
    <t xml:space="preserve">       Thời gian bắt đầu ca thi: Ca 1 : 7h30', Ca 2: 9h30', Ca 3: 13h30'</t>
  </si>
  <si>
    <t>21/01/2024</t>
  </si>
  <si>
    <t>LỊCH THI BẬC THẠC SĨ HỌC KỲ I, NĂM HỌC 2023-2024 (ĐỢT 2: ngày 21/01/2024, ngày 03/02/2024)</t>
  </si>
  <si>
    <t>BSA6017</t>
  </si>
  <si>
    <t>Quản trị sản xuất và tác nghiệp nâng cao</t>
  </si>
  <si>
    <t>INE6128</t>
  </si>
  <si>
    <t>INE6019</t>
  </si>
  <si>
    <t>Đầu tư quốc tế: Chính sách và thực tiễn</t>
  </si>
  <si>
    <t>INE6011</t>
  </si>
  <si>
    <t>Công ty xuyên quốc gia: chuyển giao công nghệ và phát triển</t>
  </si>
  <si>
    <t>LÃNH ĐẠO PHÒNG ĐÀO TẠO</t>
  </si>
  <si>
    <t>CB PHỤ TRÁCH ĐỀ CƯƠNG</t>
  </si>
  <si>
    <t>(Kèm theo công văn số  3973     /ĐHKT-ĐT   ngày    26     tháng   10   năm 2023)</t>
  </si>
  <si>
    <t>(Kèm theo công văn số   3973  /ĐHKT-ĐT   ngày   26  tháng  10  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</si>
</sst>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/>
    <xf numFmtId="0" fontId="1" fillId="0" borderId="1" xfId="0" quotePrefix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0" xfId="0" applyFont="1" applyFill="1" applyAlignment="1"/>
    <xf numFmtId="0" fontId="2" fillId="4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quotePrefix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/>
    <xf numFmtId="0" fontId="1" fillId="0" borderId="0" xfId="0" applyFont="1" applyAlignment="1"/>
    <xf numFmtId="0" fontId="1" fillId="2" borderId="1" xfId="0" applyFont="1" applyFill="1" applyBorder="1"/>
    <xf numFmtId="0" fontId="1" fillId="0" borderId="1" xfId="0" quotePrefix="1" applyFont="1" applyBorder="1" applyAlignment="1">
      <alignment horizontal="center" wrapText="1"/>
    </xf>
    <xf numFmtId="0" fontId="1" fillId="3" borderId="1" xfId="0" quotePrefix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3" borderId="0" xfId="0" applyFont="1" applyFill="1" applyAlignment="1"/>
    <xf numFmtId="0" fontId="11" fillId="0" borderId="0" xfId="0" applyFont="1" applyAlignment="1"/>
    <xf numFmtId="0" fontId="11" fillId="0" borderId="0" xfId="0" applyFont="1"/>
    <xf numFmtId="16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 wrapText="1"/>
    </xf>
    <xf numFmtId="16" fontId="1" fillId="0" borderId="1" xfId="0" quotePrefix="1" applyNumberFormat="1" applyFont="1" applyBorder="1" applyAlignment="1">
      <alignment horizontal="center"/>
    </xf>
    <xf numFmtId="16" fontId="1" fillId="0" borderId="1" xfId="0" quotePrefix="1" applyNumberFormat="1" applyFont="1" applyFill="1" applyBorder="1" applyAlignment="1">
      <alignment horizontal="center" wrapText="1"/>
    </xf>
    <xf numFmtId="0" fontId="10" fillId="0" borderId="0" xfId="0" applyFont="1" applyAlignment="1"/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55830</xdr:colOff>
      <xdr:row>2</xdr:row>
      <xdr:rowOff>26307</xdr:rowOff>
    </xdr:from>
    <xdr:to>
      <xdr:col>1</xdr:col>
      <xdr:colOff>2319069</xdr:colOff>
      <xdr:row>2</xdr:row>
      <xdr:rowOff>26307</xdr:rowOff>
    </xdr:to>
    <xdr:cxnSp macro="">
      <xdr:nvCxnSpPr>
        <xdr:cNvPr id="2" name="Straight Connector 1"/>
        <xdr:cNvCxnSpPr/>
      </xdr:nvCxnSpPr>
      <xdr:spPr>
        <a:xfrm>
          <a:off x="436830" y="753671"/>
          <a:ext cx="2263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887105</xdr:colOff>
      <xdr:row>2</xdr:row>
      <xdr:rowOff>8989</xdr:rowOff>
    </xdr:from>
    <xdr:to>
      <xdr:col>1</xdr:col>
      <xdr:colOff>2159744</xdr:colOff>
      <xdr:row>2</xdr:row>
      <xdr:rowOff>8989</xdr:rowOff>
    </xdr:to>
    <xdr:cxnSp macro="">
      <xdr:nvCxnSpPr>
        <xdr:cNvPr id="3" name="Straight Connector 2"/>
        <xdr:cNvCxnSpPr/>
      </xdr:nvCxnSpPr>
      <xdr:spPr>
        <a:xfrm>
          <a:off x="1268105" y="736353"/>
          <a:ext cx="12726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142421</xdr:colOff>
      <xdr:row>2</xdr:row>
      <xdr:rowOff>26307</xdr:rowOff>
    </xdr:from>
    <xdr:to>
      <xdr:col>2</xdr:col>
      <xdr:colOff>136978</xdr:colOff>
      <xdr:row>2</xdr:row>
      <xdr:rowOff>26307</xdr:rowOff>
    </xdr:to>
    <xdr:cxnSp macro="">
      <xdr:nvCxnSpPr>
        <xdr:cNvPr id="3" name="Straight Connector 2"/>
        <xdr:cNvCxnSpPr/>
      </xdr:nvCxnSpPr>
      <xdr:spPr>
        <a:xfrm>
          <a:off x="523421" y="458107"/>
          <a:ext cx="17471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319767</xdr:colOff>
      <xdr:row>2</xdr:row>
      <xdr:rowOff>1</xdr:rowOff>
    </xdr:from>
    <xdr:to>
      <xdr:col>2</xdr:col>
      <xdr:colOff>62802</xdr:colOff>
      <xdr:row>2</xdr:row>
      <xdr:rowOff>13608</xdr:rowOff>
    </xdr:to>
    <xdr:cxnSp macro="">
      <xdr:nvCxnSpPr>
        <xdr:cNvPr id="2" name="Straight Connector 1"/>
        <xdr:cNvCxnSpPr/>
      </xdr:nvCxnSpPr>
      <xdr:spPr>
        <a:xfrm flipV="1">
          <a:off x="319767" y="419101"/>
          <a:ext cx="1495635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478"/>
  <sheetViews>
    <sheetView view="pageBreakPreview" zoomScale="55" zoomScaleNormal="55" zoomScaleSheetLayoutView="55" workbookViewId="0">
      <pane ySplit="8" topLeftCell="A9" activePane="bottomLeft" state="frozen"/>
      <selection pane="bottomLeft" activeCell="A5" sqref="A5:W5"/>
    </sheetView>
  </sheetViews>
  <sheetFormatPr defaultRowHeight="39.950000000000003" customHeight="1" x14ac:dyDescent="0.25"/>
  <cols>
    <col min="1" max="1" width="8.85546875" style="64" customWidth="1"/>
    <col min="2" max="2" width="37.28515625" style="6" customWidth="1"/>
    <col min="3" max="3" width="18" style="3" customWidth="1"/>
    <col min="4" max="4" width="34.5703125" style="19" customWidth="1"/>
    <col min="5" max="5" width="9.85546875" style="6" customWidth="1"/>
    <col min="6" max="6" width="17" style="6" hidden="1" customWidth="1"/>
    <col min="7" max="7" width="12.28515625" style="6" hidden="1" customWidth="1"/>
    <col min="8" max="8" width="5.5703125" style="6" hidden="1" customWidth="1"/>
    <col min="9" max="9" width="23.5703125" style="33" hidden="1" customWidth="1"/>
    <col min="10" max="10" width="62.7109375" style="19" hidden="1" customWidth="1"/>
    <col min="11" max="11" width="18.42578125" style="6" hidden="1" customWidth="1"/>
    <col min="12" max="12" width="12.140625" style="6" customWidth="1"/>
    <col min="13" max="13" width="16.5703125" style="6" customWidth="1"/>
    <col min="14" max="14" width="23.7109375" style="19" hidden="1" customWidth="1"/>
    <col min="15" max="15" width="20.85546875" style="19" hidden="1" customWidth="1"/>
    <col min="16" max="16" width="17" style="19" hidden="1" customWidth="1"/>
    <col min="17" max="17" width="24" style="19" customWidth="1"/>
    <col min="18" max="18" width="22.28515625" style="1" hidden="1" customWidth="1"/>
    <col min="19" max="19" width="5.7109375" style="1" hidden="1" customWidth="1"/>
    <col min="20" max="20" width="19.28515625" style="1" customWidth="1"/>
    <col min="21" max="21" width="18.7109375" style="1" customWidth="1"/>
    <col min="22" max="23" width="16.85546875" style="1" customWidth="1"/>
    <col min="24" max="24" width="20.5703125" style="64" customWidth="1"/>
    <col min="25" max="16384" width="9.140625" style="1"/>
  </cols>
  <sheetData>
    <row r="1" spans="1:28" s="85" customFormat="1" ht="29.25" customHeight="1" x14ac:dyDescent="0.3">
      <c r="A1" s="109" t="s">
        <v>0</v>
      </c>
      <c r="B1" s="109"/>
      <c r="C1" s="79"/>
      <c r="D1" s="80"/>
      <c r="E1" s="80"/>
      <c r="F1" s="80"/>
      <c r="G1" s="80"/>
      <c r="H1" s="80"/>
      <c r="I1" s="81"/>
      <c r="J1" s="80"/>
      <c r="K1" s="80"/>
      <c r="L1" s="80"/>
      <c r="M1" s="80"/>
      <c r="N1" s="82"/>
      <c r="O1" s="82"/>
      <c r="P1" s="82"/>
      <c r="Q1" s="82"/>
      <c r="R1" s="82"/>
      <c r="S1" s="80"/>
      <c r="T1" s="80"/>
      <c r="U1" s="80"/>
      <c r="V1" s="80"/>
      <c r="W1" s="80"/>
      <c r="X1" s="80"/>
      <c r="Y1" s="80"/>
      <c r="Z1" s="82"/>
      <c r="AA1" s="83"/>
      <c r="AB1" s="84"/>
    </row>
    <row r="2" spans="1:28" s="85" customFormat="1" ht="29.25" customHeight="1" x14ac:dyDescent="0.3">
      <c r="A2" s="110" t="s">
        <v>1</v>
      </c>
      <c r="B2" s="110"/>
      <c r="C2" s="79"/>
      <c r="D2" s="80"/>
      <c r="E2" s="80"/>
      <c r="F2" s="80"/>
      <c r="G2" s="80"/>
      <c r="H2" s="80"/>
      <c r="I2" s="81"/>
      <c r="J2" s="80"/>
      <c r="K2" s="80"/>
      <c r="L2" s="80"/>
      <c r="M2" s="80"/>
      <c r="N2" s="82"/>
      <c r="O2" s="82"/>
      <c r="P2" s="82"/>
      <c r="Q2" s="82"/>
      <c r="R2" s="82"/>
      <c r="S2" s="80"/>
      <c r="T2" s="80"/>
      <c r="U2" s="80"/>
      <c r="V2" s="80"/>
      <c r="W2" s="80"/>
      <c r="X2" s="80"/>
      <c r="Y2" s="80"/>
      <c r="Z2" s="82"/>
      <c r="AA2" s="83"/>
      <c r="AB2" s="84"/>
    </row>
    <row r="3" spans="1:28" ht="7.5" customHeight="1" x14ac:dyDescent="0.25">
      <c r="B3" s="1"/>
      <c r="D3" s="6"/>
      <c r="I3" s="68"/>
      <c r="J3" s="6"/>
      <c r="R3" s="19"/>
      <c r="S3" s="6"/>
      <c r="T3" s="6"/>
      <c r="U3" s="6"/>
      <c r="V3" s="6"/>
      <c r="W3" s="6"/>
      <c r="X3" s="6"/>
      <c r="Y3" s="6"/>
      <c r="Z3" s="19"/>
      <c r="AA3" s="69"/>
      <c r="AB3" s="70"/>
    </row>
    <row r="4" spans="1:28" ht="49.5" customHeight="1" x14ac:dyDescent="0.4">
      <c r="A4" s="111" t="s">
        <v>403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77"/>
      <c r="Y4" s="77"/>
      <c r="Z4" s="77"/>
      <c r="AA4" s="69"/>
      <c r="AB4" s="70"/>
    </row>
    <row r="5" spans="1:28" ht="37.5" customHeight="1" x14ac:dyDescent="0.4">
      <c r="A5" s="112" t="s">
        <v>419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92"/>
      <c r="Y5" s="92"/>
      <c r="Z5" s="92"/>
      <c r="AA5" s="69"/>
      <c r="AB5" s="70"/>
    </row>
    <row r="6" spans="1:28" ht="24.75" customHeight="1" x14ac:dyDescent="0.35">
      <c r="A6" s="107"/>
      <c r="B6" s="107"/>
      <c r="C6" s="107"/>
      <c r="D6" s="107"/>
      <c r="E6" s="107"/>
      <c r="F6" s="107"/>
      <c r="G6" s="107"/>
      <c r="H6" s="107"/>
      <c r="I6" s="108"/>
      <c r="J6" s="107"/>
      <c r="K6" s="107"/>
      <c r="L6" s="107"/>
      <c r="M6" s="107"/>
      <c r="N6" s="107"/>
      <c r="O6" s="107"/>
      <c r="P6" s="107"/>
      <c r="Q6" s="107"/>
    </row>
    <row r="7" spans="1:28" ht="18.75" x14ac:dyDescent="0.3">
      <c r="M7" s="18"/>
    </row>
    <row r="8" spans="1:28" s="98" customFormat="1" ht="55.5" customHeight="1" x14ac:dyDescent="0.3">
      <c r="A8" s="96" t="s">
        <v>38</v>
      </c>
      <c r="B8" s="96" t="s">
        <v>39</v>
      </c>
      <c r="C8" s="96" t="s">
        <v>2</v>
      </c>
      <c r="D8" s="96" t="s">
        <v>3</v>
      </c>
      <c r="E8" s="96" t="s">
        <v>4</v>
      </c>
      <c r="F8" s="96" t="s">
        <v>234</v>
      </c>
      <c r="G8" s="96" t="s">
        <v>5</v>
      </c>
      <c r="H8" s="96" t="s">
        <v>6</v>
      </c>
      <c r="I8" s="97" t="s">
        <v>63</v>
      </c>
      <c r="J8" s="96" t="s">
        <v>64</v>
      </c>
      <c r="K8" s="96" t="s">
        <v>8</v>
      </c>
      <c r="L8" s="96" t="s">
        <v>402</v>
      </c>
      <c r="M8" s="96" t="s">
        <v>237</v>
      </c>
      <c r="N8" s="96" t="s">
        <v>37</v>
      </c>
      <c r="O8" s="96" t="s">
        <v>9</v>
      </c>
      <c r="P8" s="96" t="s">
        <v>10</v>
      </c>
      <c r="Q8" s="96" t="s">
        <v>11</v>
      </c>
      <c r="R8" s="96"/>
      <c r="S8" s="96"/>
      <c r="T8" s="96" t="s">
        <v>368</v>
      </c>
      <c r="U8" s="96" t="s">
        <v>382</v>
      </c>
      <c r="V8" s="96" t="s">
        <v>385</v>
      </c>
      <c r="W8" s="96" t="s">
        <v>386</v>
      </c>
    </row>
    <row r="9" spans="1:28" s="39" customFormat="1" ht="60" customHeight="1" x14ac:dyDescent="0.25">
      <c r="A9" s="35"/>
      <c r="B9" s="35" t="s">
        <v>49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9">
        <v>1</v>
      </c>
    </row>
    <row r="10" spans="1:28" ht="72.75" customHeight="1" x14ac:dyDescent="0.25">
      <c r="A10" s="14">
        <v>1</v>
      </c>
      <c r="B10" s="5" t="s">
        <v>49</v>
      </c>
      <c r="C10" s="5" t="s">
        <v>29</v>
      </c>
      <c r="D10" s="5" t="s">
        <v>28</v>
      </c>
      <c r="E10" s="5">
        <v>3</v>
      </c>
      <c r="F10" s="5" t="s">
        <v>29</v>
      </c>
      <c r="G10" s="5" t="s">
        <v>61</v>
      </c>
      <c r="H10" s="5" t="s">
        <v>62</v>
      </c>
      <c r="I10" s="34" t="s">
        <v>65</v>
      </c>
      <c r="J10" s="5" t="s">
        <v>74</v>
      </c>
      <c r="K10" s="5" t="s">
        <v>87</v>
      </c>
      <c r="L10" s="5">
        <v>17</v>
      </c>
      <c r="M10" s="5" t="s">
        <v>20</v>
      </c>
      <c r="N10" s="5" t="s">
        <v>314</v>
      </c>
      <c r="O10" s="5" t="s">
        <v>248</v>
      </c>
      <c r="P10" s="5" t="s">
        <v>249</v>
      </c>
      <c r="Q10" s="5" t="s">
        <v>171</v>
      </c>
      <c r="R10" s="5" t="s">
        <v>69</v>
      </c>
      <c r="S10" s="14"/>
      <c r="T10" s="14" t="str">
        <f>VLOOKUP(C10,'DS môn'!B:F,4,0)</f>
        <v>Thi</v>
      </c>
      <c r="U10" s="87" t="s">
        <v>397</v>
      </c>
      <c r="V10" s="14">
        <v>1</v>
      </c>
      <c r="W10" s="14" t="s">
        <v>399</v>
      </c>
      <c r="X10" s="64">
        <v>2</v>
      </c>
    </row>
    <row r="11" spans="1:28" ht="72.75" customHeight="1" x14ac:dyDescent="0.25">
      <c r="A11" s="14">
        <v>2</v>
      </c>
      <c r="B11" s="5" t="s">
        <v>49</v>
      </c>
      <c r="C11" s="5" t="s">
        <v>22</v>
      </c>
      <c r="D11" s="5" t="s">
        <v>21</v>
      </c>
      <c r="E11" s="5">
        <v>3</v>
      </c>
      <c r="F11" s="5" t="s">
        <v>22</v>
      </c>
      <c r="G11" s="5" t="s">
        <v>70</v>
      </c>
      <c r="H11" s="5" t="s">
        <v>71</v>
      </c>
      <c r="I11" s="34" t="s">
        <v>66</v>
      </c>
      <c r="J11" s="5" t="s">
        <v>75</v>
      </c>
      <c r="K11" s="5" t="s">
        <v>85</v>
      </c>
      <c r="L11" s="5">
        <v>17</v>
      </c>
      <c r="M11" s="5" t="s">
        <v>20</v>
      </c>
      <c r="N11" s="5" t="s">
        <v>250</v>
      </c>
      <c r="O11" s="72" t="s">
        <v>258</v>
      </c>
      <c r="P11" s="5" t="s">
        <v>252</v>
      </c>
      <c r="Q11" s="5" t="s">
        <v>171</v>
      </c>
      <c r="R11" s="5" t="s">
        <v>73</v>
      </c>
      <c r="S11" s="14"/>
      <c r="T11" s="14" t="str">
        <f>VLOOKUP(C11,'DS môn'!B:F,4,0)</f>
        <v>Thi</v>
      </c>
      <c r="U11" s="87" t="s">
        <v>397</v>
      </c>
      <c r="V11" s="14">
        <v>3</v>
      </c>
      <c r="W11" s="14" t="s">
        <v>399</v>
      </c>
      <c r="X11" s="39">
        <v>3</v>
      </c>
    </row>
    <row r="12" spans="1:28" ht="72.75" customHeight="1" x14ac:dyDescent="0.25">
      <c r="A12" s="14">
        <v>3</v>
      </c>
      <c r="B12" s="5" t="s">
        <v>49</v>
      </c>
      <c r="C12" s="5" t="s">
        <v>48</v>
      </c>
      <c r="D12" s="5" t="s">
        <v>47</v>
      </c>
      <c r="E12" s="5">
        <v>3</v>
      </c>
      <c r="F12" s="5" t="s">
        <v>48</v>
      </c>
      <c r="G12" s="5" t="s">
        <v>70</v>
      </c>
      <c r="H12" s="5" t="s">
        <v>72</v>
      </c>
      <c r="I12" s="34" t="s">
        <v>67</v>
      </c>
      <c r="J12" s="5" t="s">
        <v>76</v>
      </c>
      <c r="K12" s="5" t="s">
        <v>86</v>
      </c>
      <c r="L12" s="5">
        <v>17</v>
      </c>
      <c r="M12" s="5" t="s">
        <v>20</v>
      </c>
      <c r="N12" s="5" t="s">
        <v>315</v>
      </c>
      <c r="O12" s="72" t="s">
        <v>259</v>
      </c>
      <c r="P12" s="5" t="s">
        <v>254</v>
      </c>
      <c r="Q12" s="5" t="s">
        <v>171</v>
      </c>
      <c r="R12" s="5" t="s">
        <v>93</v>
      </c>
      <c r="S12" s="14"/>
      <c r="T12" s="14" t="str">
        <f>VLOOKUP(C12,'DS môn'!B:F,4,0)</f>
        <v>Thi</v>
      </c>
      <c r="U12" s="87" t="s">
        <v>398</v>
      </c>
      <c r="V12" s="14">
        <v>2</v>
      </c>
      <c r="W12" s="14" t="s">
        <v>399</v>
      </c>
      <c r="X12" s="75">
        <v>4</v>
      </c>
    </row>
    <row r="13" spans="1:28" s="9" customFormat="1" ht="72.75" customHeight="1" x14ac:dyDescent="0.25">
      <c r="A13" s="15"/>
      <c r="B13" s="10"/>
      <c r="C13" s="17"/>
      <c r="D13" s="17"/>
      <c r="E13" s="17">
        <f>SUM(E10:E12)</f>
        <v>9</v>
      </c>
      <c r="F13" s="17"/>
      <c r="G13" s="10"/>
      <c r="H13" s="10"/>
      <c r="I13" s="17"/>
      <c r="J13" s="10"/>
      <c r="K13" s="10"/>
      <c r="L13" s="10"/>
      <c r="M13" s="10"/>
      <c r="N13" s="10"/>
      <c r="O13" s="10"/>
      <c r="P13" s="10"/>
      <c r="Q13" s="10"/>
      <c r="R13" s="15"/>
      <c r="S13" s="15"/>
      <c r="T13" s="15"/>
      <c r="U13" s="15"/>
      <c r="V13" s="15"/>
      <c r="W13" s="15"/>
      <c r="X13" s="39">
        <v>5</v>
      </c>
    </row>
    <row r="14" spans="1:28" s="38" customFormat="1" ht="72.75" customHeight="1" x14ac:dyDescent="0.25">
      <c r="A14" s="35"/>
      <c r="B14" s="35" t="s">
        <v>50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75">
        <v>6</v>
      </c>
    </row>
    <row r="15" spans="1:28" ht="72.75" customHeight="1" x14ac:dyDescent="0.25">
      <c r="A15" s="14">
        <v>1</v>
      </c>
      <c r="B15" s="5" t="s">
        <v>50</v>
      </c>
      <c r="C15" s="5" t="s">
        <v>81</v>
      </c>
      <c r="D15" s="5" t="s">
        <v>229</v>
      </c>
      <c r="E15" s="5">
        <v>3</v>
      </c>
      <c r="F15" s="5" t="s">
        <v>81</v>
      </c>
      <c r="G15" s="5" t="s">
        <v>61</v>
      </c>
      <c r="H15" s="5" t="s">
        <v>62</v>
      </c>
      <c r="I15" s="34" t="s">
        <v>65</v>
      </c>
      <c r="J15" s="5" t="s">
        <v>74</v>
      </c>
      <c r="K15" s="5" t="s">
        <v>88</v>
      </c>
      <c r="L15" s="5">
        <v>2</v>
      </c>
      <c r="M15" s="5" t="s">
        <v>20</v>
      </c>
      <c r="N15" s="5" t="s">
        <v>316</v>
      </c>
      <c r="O15" s="5" t="s">
        <v>260</v>
      </c>
      <c r="P15" s="5" t="s">
        <v>261</v>
      </c>
      <c r="Q15" s="5" t="s">
        <v>150</v>
      </c>
      <c r="R15" s="5" t="s">
        <v>69</v>
      </c>
      <c r="S15" s="14"/>
      <c r="T15" s="14" t="str">
        <f>VLOOKUP(C15,'DS môn'!B:F,4,0)</f>
        <v>Tiểu luận</v>
      </c>
      <c r="U15" s="14"/>
      <c r="V15" s="14"/>
      <c r="W15" s="14"/>
      <c r="X15" s="39">
        <v>7</v>
      </c>
    </row>
    <row r="16" spans="1:28" ht="72.75" customHeight="1" x14ac:dyDescent="0.25">
      <c r="A16" s="14">
        <v>2</v>
      </c>
      <c r="B16" s="5" t="s">
        <v>50</v>
      </c>
      <c r="C16" s="5" t="s">
        <v>235</v>
      </c>
      <c r="D16" s="5" t="s">
        <v>221</v>
      </c>
      <c r="E16" s="5">
        <v>2</v>
      </c>
      <c r="F16" s="5" t="s">
        <v>235</v>
      </c>
      <c r="G16" s="5" t="s">
        <v>70</v>
      </c>
      <c r="H16" s="5" t="s">
        <v>71</v>
      </c>
      <c r="I16" s="34" t="s">
        <v>66</v>
      </c>
      <c r="J16" s="5" t="s">
        <v>95</v>
      </c>
      <c r="K16" s="5" t="s">
        <v>89</v>
      </c>
      <c r="L16" s="5">
        <v>2</v>
      </c>
      <c r="M16" s="5" t="s">
        <v>26</v>
      </c>
      <c r="N16" s="5" t="s">
        <v>240</v>
      </c>
      <c r="O16" s="5" t="s">
        <v>241</v>
      </c>
      <c r="P16" s="5" t="s">
        <v>242</v>
      </c>
      <c r="Q16" s="5" t="s">
        <v>150</v>
      </c>
      <c r="R16" s="5" t="s">
        <v>94</v>
      </c>
      <c r="S16" s="14"/>
      <c r="T16" s="14" t="str">
        <f>VLOOKUP(C16,'DS môn'!B:F,4,0)</f>
        <v>Thi</v>
      </c>
      <c r="U16" s="87" t="s">
        <v>397</v>
      </c>
      <c r="V16" s="14">
        <v>1</v>
      </c>
      <c r="W16" s="14" t="s">
        <v>401</v>
      </c>
      <c r="X16" s="75">
        <v>8</v>
      </c>
    </row>
    <row r="17" spans="1:24" s="12" customFormat="1" ht="72.75" customHeight="1" x14ac:dyDescent="0.25">
      <c r="A17" s="14">
        <v>3</v>
      </c>
      <c r="B17" s="11" t="s">
        <v>50</v>
      </c>
      <c r="C17" s="11" t="s">
        <v>82</v>
      </c>
      <c r="D17" s="11" t="s">
        <v>220</v>
      </c>
      <c r="E17" s="5">
        <v>2</v>
      </c>
      <c r="F17" s="11" t="s">
        <v>82</v>
      </c>
      <c r="G17" s="5" t="s">
        <v>70</v>
      </c>
      <c r="H17" s="5" t="s">
        <v>72</v>
      </c>
      <c r="I17" s="34" t="s">
        <v>67</v>
      </c>
      <c r="J17" s="5" t="s">
        <v>96</v>
      </c>
      <c r="K17" s="5" t="s">
        <v>90</v>
      </c>
      <c r="L17" s="5">
        <v>2</v>
      </c>
      <c r="M17" s="5" t="s">
        <v>26</v>
      </c>
      <c r="N17" s="11" t="s">
        <v>243</v>
      </c>
      <c r="O17" s="11" t="s">
        <v>244</v>
      </c>
      <c r="P17" s="11" t="s">
        <v>245</v>
      </c>
      <c r="Q17" s="5" t="s">
        <v>150</v>
      </c>
      <c r="R17" s="5" t="s">
        <v>97</v>
      </c>
      <c r="S17" s="16"/>
      <c r="T17" s="14" t="str">
        <f>VLOOKUP(C17,'DS môn'!B:F,4,0)</f>
        <v>Thi</v>
      </c>
      <c r="U17" s="87" t="s">
        <v>397</v>
      </c>
      <c r="V17" s="14">
        <v>3</v>
      </c>
      <c r="W17" s="14" t="s">
        <v>400</v>
      </c>
      <c r="X17" s="39">
        <v>9</v>
      </c>
    </row>
    <row r="18" spans="1:24" s="9" customFormat="1" ht="72.75" customHeight="1" x14ac:dyDescent="0.25">
      <c r="A18" s="15"/>
      <c r="B18" s="10"/>
      <c r="C18" s="17"/>
      <c r="D18" s="17"/>
      <c r="E18" s="17">
        <f>SUM(E15:E17)</f>
        <v>7</v>
      </c>
      <c r="F18" s="17"/>
      <c r="G18" s="10"/>
      <c r="H18" s="10"/>
      <c r="I18" s="17"/>
      <c r="J18" s="10"/>
      <c r="K18" s="10"/>
      <c r="L18" s="10"/>
      <c r="M18" s="10"/>
      <c r="N18" s="10"/>
      <c r="O18" s="10"/>
      <c r="P18" s="10"/>
      <c r="Q18" s="10"/>
      <c r="R18" s="15"/>
      <c r="S18" s="15"/>
      <c r="T18" s="10"/>
      <c r="U18" s="15"/>
      <c r="V18" s="15"/>
      <c r="W18" s="15"/>
      <c r="X18" s="75">
        <v>10</v>
      </c>
    </row>
    <row r="19" spans="1:24" s="38" customFormat="1" ht="72.75" customHeight="1" x14ac:dyDescent="0.25">
      <c r="A19" s="35"/>
      <c r="B19" s="35" t="s">
        <v>52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4"/>
      <c r="U19" s="35"/>
      <c r="V19" s="35"/>
      <c r="W19" s="35"/>
      <c r="X19" s="39">
        <v>11</v>
      </c>
    </row>
    <row r="20" spans="1:24" ht="72.75" customHeight="1" x14ac:dyDescent="0.25">
      <c r="A20" s="14">
        <v>1</v>
      </c>
      <c r="B20" s="5" t="s">
        <v>52</v>
      </c>
      <c r="C20" s="5" t="s">
        <v>100</v>
      </c>
      <c r="D20" s="5" t="s">
        <v>232</v>
      </c>
      <c r="E20" s="5">
        <v>3</v>
      </c>
      <c r="F20" s="5" t="s">
        <v>100</v>
      </c>
      <c r="G20" s="5" t="s">
        <v>61</v>
      </c>
      <c r="H20" s="5" t="s">
        <v>62</v>
      </c>
      <c r="I20" s="34" t="s">
        <v>65</v>
      </c>
      <c r="J20" s="5" t="s">
        <v>74</v>
      </c>
      <c r="K20" s="5" t="s">
        <v>105</v>
      </c>
      <c r="L20" s="86" t="s">
        <v>387</v>
      </c>
      <c r="M20" s="5" t="s">
        <v>25</v>
      </c>
      <c r="N20" s="5" t="s">
        <v>338</v>
      </c>
      <c r="O20" s="72" t="s">
        <v>339</v>
      </c>
      <c r="P20" s="72" t="s">
        <v>340</v>
      </c>
      <c r="Q20" s="5" t="s">
        <v>196</v>
      </c>
      <c r="R20" s="5" t="s">
        <v>69</v>
      </c>
      <c r="S20" s="14"/>
      <c r="T20" s="14" t="str">
        <f>VLOOKUP(C20,'DS môn'!B:F,4,0)</f>
        <v>Thi</v>
      </c>
      <c r="U20" s="87" t="s">
        <v>397</v>
      </c>
      <c r="V20" s="14">
        <v>2</v>
      </c>
      <c r="W20" s="14" t="s">
        <v>399</v>
      </c>
      <c r="X20" s="75">
        <v>12</v>
      </c>
    </row>
    <row r="21" spans="1:24" ht="72.75" customHeight="1" x14ac:dyDescent="0.25">
      <c r="A21" s="14">
        <v>2</v>
      </c>
      <c r="B21" s="5" t="s">
        <v>52</v>
      </c>
      <c r="C21" s="5" t="s">
        <v>102</v>
      </c>
      <c r="D21" s="5" t="s">
        <v>231</v>
      </c>
      <c r="E21" s="5">
        <v>3</v>
      </c>
      <c r="F21" s="5" t="s">
        <v>102</v>
      </c>
      <c r="G21" s="5" t="s">
        <v>70</v>
      </c>
      <c r="H21" s="5" t="s">
        <v>71</v>
      </c>
      <c r="I21" s="34" t="s">
        <v>66</v>
      </c>
      <c r="J21" s="5" t="s">
        <v>75</v>
      </c>
      <c r="K21" s="5" t="s">
        <v>106</v>
      </c>
      <c r="L21" s="86" t="s">
        <v>387</v>
      </c>
      <c r="M21" s="5" t="s">
        <v>25</v>
      </c>
      <c r="N21" s="5" t="s">
        <v>346</v>
      </c>
      <c r="O21" s="72" t="s">
        <v>341</v>
      </c>
      <c r="P21" s="72" t="s">
        <v>342</v>
      </c>
      <c r="Q21" s="5" t="s">
        <v>196</v>
      </c>
      <c r="R21" s="5" t="s">
        <v>73</v>
      </c>
      <c r="S21" s="14"/>
      <c r="T21" s="14" t="str">
        <f>VLOOKUP(C21,'DS môn'!B:F,4,0)</f>
        <v>Tiểu luận</v>
      </c>
      <c r="U21" s="14"/>
      <c r="V21" s="14"/>
      <c r="W21" s="14"/>
      <c r="X21" s="39">
        <v>13</v>
      </c>
    </row>
    <row r="22" spans="1:24" ht="72.75" customHeight="1" x14ac:dyDescent="0.25">
      <c r="A22" s="14">
        <v>3</v>
      </c>
      <c r="B22" s="5" t="s">
        <v>52</v>
      </c>
      <c r="C22" s="5" t="s">
        <v>103</v>
      </c>
      <c r="D22" s="5" t="s">
        <v>230</v>
      </c>
      <c r="E22" s="5">
        <v>3</v>
      </c>
      <c r="F22" s="5" t="s">
        <v>103</v>
      </c>
      <c r="G22" s="5" t="s">
        <v>70</v>
      </c>
      <c r="H22" s="5" t="s">
        <v>72</v>
      </c>
      <c r="I22" s="34" t="s">
        <v>67</v>
      </c>
      <c r="J22" s="5" t="s">
        <v>76</v>
      </c>
      <c r="K22" s="5" t="s">
        <v>107</v>
      </c>
      <c r="L22" s="86" t="s">
        <v>387</v>
      </c>
      <c r="M22" s="5" t="s">
        <v>25</v>
      </c>
      <c r="N22" s="5" t="s">
        <v>343</v>
      </c>
      <c r="O22" s="72" t="s">
        <v>337</v>
      </c>
      <c r="P22" s="72" t="s">
        <v>336</v>
      </c>
      <c r="Q22" s="5" t="s">
        <v>154</v>
      </c>
      <c r="R22" s="5" t="s">
        <v>93</v>
      </c>
      <c r="S22" s="14"/>
      <c r="T22" s="14" t="str">
        <f>VLOOKUP(C22,'DS môn'!B:F,4,0)</f>
        <v>Tiểu luận</v>
      </c>
      <c r="U22" s="14"/>
      <c r="V22" s="14"/>
      <c r="W22" s="14"/>
      <c r="X22" s="75">
        <v>14</v>
      </c>
    </row>
    <row r="23" spans="1:24" s="9" customFormat="1" ht="72.75" customHeight="1" x14ac:dyDescent="0.25">
      <c r="A23" s="15"/>
      <c r="B23" s="10"/>
      <c r="C23" s="17"/>
      <c r="D23" s="17"/>
      <c r="E23" s="17">
        <f>SUM(E20:E22)</f>
        <v>9</v>
      </c>
      <c r="F23" s="17"/>
      <c r="G23" s="10"/>
      <c r="H23" s="10"/>
      <c r="I23" s="17"/>
      <c r="J23" s="10"/>
      <c r="K23" s="10"/>
      <c r="L23" s="10"/>
      <c r="M23" s="10"/>
      <c r="N23" s="10"/>
      <c r="O23" s="10"/>
      <c r="P23" s="10"/>
      <c r="Q23" s="10"/>
      <c r="R23" s="15"/>
      <c r="S23" s="15"/>
      <c r="T23" s="10"/>
      <c r="U23" s="15"/>
      <c r="V23" s="15"/>
      <c r="W23" s="15"/>
      <c r="X23" s="39">
        <v>15</v>
      </c>
    </row>
    <row r="24" spans="1:24" s="38" customFormat="1" ht="72.75" customHeight="1" x14ac:dyDescent="0.25">
      <c r="A24" s="35"/>
      <c r="B24" s="35" t="s">
        <v>53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75">
        <v>16</v>
      </c>
    </row>
    <row r="25" spans="1:24" ht="72.75" customHeight="1" x14ac:dyDescent="0.25">
      <c r="A25" s="14">
        <v>1</v>
      </c>
      <c r="B25" s="5" t="s">
        <v>53</v>
      </c>
      <c r="C25" s="5" t="s">
        <v>109</v>
      </c>
      <c r="D25" s="5" t="s">
        <v>217</v>
      </c>
      <c r="E25" s="5">
        <v>3</v>
      </c>
      <c r="F25" s="5" t="s">
        <v>109</v>
      </c>
      <c r="G25" s="5" t="s">
        <v>61</v>
      </c>
      <c r="H25" s="5" t="s">
        <v>62</v>
      </c>
      <c r="I25" s="34" t="s">
        <v>65</v>
      </c>
      <c r="J25" s="5" t="s">
        <v>74</v>
      </c>
      <c r="K25" s="5" t="s">
        <v>112</v>
      </c>
      <c r="L25" s="72" t="s">
        <v>388</v>
      </c>
      <c r="M25" s="5" t="s">
        <v>27</v>
      </c>
      <c r="N25" s="5" t="s">
        <v>294</v>
      </c>
      <c r="O25" s="5" t="s">
        <v>287</v>
      </c>
      <c r="P25" s="72" t="s">
        <v>288</v>
      </c>
      <c r="Q25" s="5" t="s">
        <v>205</v>
      </c>
      <c r="R25" s="5" t="s">
        <v>69</v>
      </c>
      <c r="S25" s="14"/>
      <c r="T25" s="14" t="str">
        <f>VLOOKUP(C25,'DS môn'!B:F,4,0)</f>
        <v>Tiểu luận</v>
      </c>
      <c r="U25" s="14"/>
      <c r="V25" s="14"/>
      <c r="W25" s="14"/>
      <c r="X25" s="39">
        <v>17</v>
      </c>
    </row>
    <row r="26" spans="1:24" ht="72.75" customHeight="1" x14ac:dyDescent="0.25">
      <c r="A26" s="14">
        <v>2</v>
      </c>
      <c r="B26" s="5" t="s">
        <v>53</v>
      </c>
      <c r="C26" s="5" t="s">
        <v>246</v>
      </c>
      <c r="D26" s="5" t="s">
        <v>247</v>
      </c>
      <c r="E26" s="5">
        <v>3</v>
      </c>
      <c r="F26" s="5" t="s">
        <v>246</v>
      </c>
      <c r="G26" s="5" t="s">
        <v>70</v>
      </c>
      <c r="H26" s="5" t="s">
        <v>71</v>
      </c>
      <c r="I26" s="34" t="s">
        <v>66</v>
      </c>
      <c r="J26" s="5" t="s">
        <v>75</v>
      </c>
      <c r="K26" s="5" t="s">
        <v>113</v>
      </c>
      <c r="L26" s="72" t="s">
        <v>388</v>
      </c>
      <c r="M26" s="5" t="s">
        <v>27</v>
      </c>
      <c r="N26" s="5" t="s">
        <v>289</v>
      </c>
      <c r="O26" s="5" t="s">
        <v>290</v>
      </c>
      <c r="P26" s="72" t="s">
        <v>291</v>
      </c>
      <c r="Q26" s="5" t="s">
        <v>205</v>
      </c>
      <c r="R26" s="5" t="s">
        <v>73</v>
      </c>
      <c r="S26" s="14"/>
      <c r="T26" s="14" t="str">
        <f>VLOOKUP(C26,'DS môn'!B:F,4,0)</f>
        <v>Tiểu luận</v>
      </c>
      <c r="U26" s="14"/>
      <c r="V26" s="14"/>
      <c r="W26" s="14"/>
      <c r="X26" s="75">
        <v>18</v>
      </c>
    </row>
    <row r="27" spans="1:24" s="12" customFormat="1" ht="72.75" customHeight="1" x14ac:dyDescent="0.25">
      <c r="A27" s="16">
        <v>3</v>
      </c>
      <c r="B27" s="11" t="s">
        <v>53</v>
      </c>
      <c r="C27" s="11" t="s">
        <v>33</v>
      </c>
      <c r="D27" s="11" t="s">
        <v>32</v>
      </c>
      <c r="E27" s="11">
        <v>3</v>
      </c>
      <c r="F27" s="11" t="s">
        <v>365</v>
      </c>
      <c r="G27" s="11" t="s">
        <v>70</v>
      </c>
      <c r="H27" s="11" t="s">
        <v>72</v>
      </c>
      <c r="I27" s="34" t="s">
        <v>67</v>
      </c>
      <c r="J27" s="11" t="s">
        <v>76</v>
      </c>
      <c r="K27" s="11" t="s">
        <v>114</v>
      </c>
      <c r="L27" s="72" t="s">
        <v>388</v>
      </c>
      <c r="M27" s="11" t="s">
        <v>14</v>
      </c>
      <c r="N27" s="11" t="s">
        <v>350</v>
      </c>
      <c r="O27" s="11">
        <v>856434571</v>
      </c>
      <c r="P27" s="11" t="s">
        <v>317</v>
      </c>
      <c r="Q27" s="11" t="s">
        <v>205</v>
      </c>
      <c r="R27" s="11" t="s">
        <v>93</v>
      </c>
      <c r="S27" s="34"/>
      <c r="T27" s="14" t="str">
        <f>VLOOKUP(C27,'DS môn'!B:F,4,0)</f>
        <v>Tiểu luận</v>
      </c>
      <c r="U27" s="34"/>
      <c r="V27" s="34"/>
      <c r="W27" s="34"/>
      <c r="X27" s="39">
        <v>19</v>
      </c>
    </row>
    <row r="28" spans="1:24" s="9" customFormat="1" ht="72.75" customHeight="1" x14ac:dyDescent="0.25">
      <c r="A28" s="15"/>
      <c r="B28" s="10"/>
      <c r="C28" s="17"/>
      <c r="D28" s="17"/>
      <c r="E28" s="17">
        <f>SUM(E25:E27)</f>
        <v>9</v>
      </c>
      <c r="F28" s="17"/>
      <c r="G28" s="10"/>
      <c r="H28" s="10"/>
      <c r="I28" s="17"/>
      <c r="J28" s="10"/>
      <c r="K28" s="10"/>
      <c r="L28" s="10"/>
      <c r="M28" s="10"/>
      <c r="N28" s="10"/>
      <c r="O28" s="10"/>
      <c r="P28" s="10"/>
      <c r="Q28" s="10"/>
      <c r="R28" s="15"/>
      <c r="S28" s="15"/>
      <c r="T28" s="10"/>
      <c r="U28" s="15"/>
      <c r="V28" s="15"/>
      <c r="W28" s="15"/>
      <c r="X28" s="75">
        <v>20</v>
      </c>
    </row>
    <row r="29" spans="1:24" s="38" customFormat="1" ht="72.75" customHeight="1" x14ac:dyDescent="0.25">
      <c r="A29" s="35"/>
      <c r="B29" s="35" t="s">
        <v>57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9">
        <v>21</v>
      </c>
    </row>
    <row r="30" spans="1:24" ht="72.75" customHeight="1" x14ac:dyDescent="0.25">
      <c r="A30" s="14">
        <v>1</v>
      </c>
      <c r="B30" s="5" t="s">
        <v>57</v>
      </c>
      <c r="C30" s="5" t="s">
        <v>33</v>
      </c>
      <c r="D30" s="5" t="s">
        <v>32</v>
      </c>
      <c r="E30" s="5">
        <v>3</v>
      </c>
      <c r="F30" s="5" t="s">
        <v>366</v>
      </c>
      <c r="G30" s="5" t="s">
        <v>61</v>
      </c>
      <c r="H30" s="5" t="s">
        <v>62</v>
      </c>
      <c r="I30" s="34" t="s">
        <v>65</v>
      </c>
      <c r="J30" s="5" t="s">
        <v>74</v>
      </c>
      <c r="K30" s="5" t="s">
        <v>122</v>
      </c>
      <c r="L30" s="72" t="s">
        <v>388</v>
      </c>
      <c r="M30" s="5" t="s">
        <v>14</v>
      </c>
      <c r="N30" s="11" t="s">
        <v>350</v>
      </c>
      <c r="O30" s="72">
        <v>856434571</v>
      </c>
      <c r="P30" s="72" t="s">
        <v>317</v>
      </c>
      <c r="Q30" s="5" t="s">
        <v>162</v>
      </c>
      <c r="R30" s="5" t="s">
        <v>69</v>
      </c>
      <c r="S30" s="14"/>
      <c r="T30" s="14" t="str">
        <f>VLOOKUP(C30,'DS môn'!B:F,4,0)</f>
        <v>Tiểu luận</v>
      </c>
      <c r="U30" s="14"/>
      <c r="V30" s="14"/>
      <c r="W30" s="14"/>
      <c r="X30" s="75">
        <v>22</v>
      </c>
    </row>
    <row r="31" spans="1:24" s="12" customFormat="1" ht="72.75" customHeight="1" x14ac:dyDescent="0.25">
      <c r="A31" s="16">
        <v>2</v>
      </c>
      <c r="B31" s="11" t="s">
        <v>57</v>
      </c>
      <c r="C31" s="11" t="s">
        <v>117</v>
      </c>
      <c r="D31" s="11" t="s">
        <v>215</v>
      </c>
      <c r="E31" s="11">
        <v>2</v>
      </c>
      <c r="F31" s="11" t="s">
        <v>117</v>
      </c>
      <c r="G31" s="11" t="s">
        <v>70</v>
      </c>
      <c r="H31" s="11" t="s">
        <v>71</v>
      </c>
      <c r="I31" s="34" t="s">
        <v>66</v>
      </c>
      <c r="J31" s="11" t="s">
        <v>95</v>
      </c>
      <c r="K31" s="11" t="s">
        <v>123</v>
      </c>
      <c r="L31" s="74" t="s">
        <v>388</v>
      </c>
      <c r="M31" s="11" t="s">
        <v>14</v>
      </c>
      <c r="N31" s="11" t="s">
        <v>367</v>
      </c>
      <c r="O31" s="74" t="s">
        <v>359</v>
      </c>
      <c r="P31" s="74" t="s">
        <v>360</v>
      </c>
      <c r="Q31" s="11" t="s">
        <v>162</v>
      </c>
      <c r="R31" s="11" t="s">
        <v>94</v>
      </c>
      <c r="S31" s="16"/>
      <c r="T31" s="16" t="str">
        <f>VLOOKUP(C31,'DS môn'!B:F,4,0)</f>
        <v>Tiểu luận</v>
      </c>
      <c r="U31" s="16"/>
      <c r="V31" s="16"/>
      <c r="W31" s="16"/>
      <c r="X31" s="39">
        <v>23</v>
      </c>
    </row>
    <row r="32" spans="1:24" ht="72.75" customHeight="1" x14ac:dyDescent="0.25">
      <c r="A32" s="14">
        <v>3</v>
      </c>
      <c r="B32" s="5" t="s">
        <v>57</v>
      </c>
      <c r="C32" s="5" t="s">
        <v>118</v>
      </c>
      <c r="D32" s="5" t="s">
        <v>223</v>
      </c>
      <c r="E32" s="5">
        <v>2</v>
      </c>
      <c r="F32" s="5" t="s">
        <v>118</v>
      </c>
      <c r="G32" s="5" t="s">
        <v>70</v>
      </c>
      <c r="H32" s="5" t="s">
        <v>72</v>
      </c>
      <c r="I32" s="34" t="s">
        <v>67</v>
      </c>
      <c r="J32" s="5" t="s">
        <v>96</v>
      </c>
      <c r="K32" s="5" t="s">
        <v>124</v>
      </c>
      <c r="L32" s="72" t="s">
        <v>388</v>
      </c>
      <c r="M32" s="5" t="s">
        <v>14</v>
      </c>
      <c r="N32" s="5" t="s">
        <v>318</v>
      </c>
      <c r="O32" s="72" t="s">
        <v>319</v>
      </c>
      <c r="P32" s="72" t="s">
        <v>320</v>
      </c>
      <c r="Q32" s="5" t="s">
        <v>162</v>
      </c>
      <c r="R32" s="5" t="s">
        <v>97</v>
      </c>
      <c r="S32" s="14"/>
      <c r="T32" s="14" t="str">
        <f>VLOOKUP(C32,'DS môn'!B:F,4,0)</f>
        <v>Tiểu luận</v>
      </c>
      <c r="U32" s="14"/>
      <c r="V32" s="14"/>
      <c r="W32" s="14"/>
      <c r="X32" s="75">
        <v>24</v>
      </c>
    </row>
    <row r="33" spans="1:24" s="9" customFormat="1" ht="72.75" customHeight="1" x14ac:dyDescent="0.25">
      <c r="A33" s="15"/>
      <c r="B33" s="10"/>
      <c r="C33" s="17"/>
      <c r="D33" s="17"/>
      <c r="E33" s="17">
        <f>SUM(E30:E32)</f>
        <v>7</v>
      </c>
      <c r="F33" s="17"/>
      <c r="G33" s="10"/>
      <c r="H33" s="10"/>
      <c r="I33" s="17"/>
      <c r="J33" s="10"/>
      <c r="K33" s="10"/>
      <c r="L33" s="10"/>
      <c r="M33" s="10"/>
      <c r="N33" s="10"/>
      <c r="O33" s="10"/>
      <c r="P33" s="10"/>
      <c r="Q33" s="10"/>
      <c r="R33" s="15"/>
      <c r="S33" s="15"/>
      <c r="T33" s="10"/>
      <c r="U33" s="15"/>
      <c r="V33" s="15"/>
      <c r="W33" s="15"/>
      <c r="X33" s="39">
        <v>25</v>
      </c>
    </row>
    <row r="34" spans="1:24" s="38" customFormat="1" ht="72.75" customHeight="1" x14ac:dyDescent="0.25">
      <c r="A34" s="35"/>
      <c r="B34" s="35" t="s">
        <v>54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5">
        <v>26</v>
      </c>
    </row>
    <row r="35" spans="1:24" s="12" customFormat="1" ht="72.75" customHeight="1" x14ac:dyDescent="0.25">
      <c r="A35" s="16">
        <v>1</v>
      </c>
      <c r="B35" s="11" t="s">
        <v>54</v>
      </c>
      <c r="C35" s="11" t="s">
        <v>127</v>
      </c>
      <c r="D35" s="11" t="s">
        <v>228</v>
      </c>
      <c r="E35" s="11">
        <v>2</v>
      </c>
      <c r="F35" s="11" t="s">
        <v>127</v>
      </c>
      <c r="G35" s="5" t="s">
        <v>61</v>
      </c>
      <c r="H35" s="5" t="s">
        <v>62</v>
      </c>
      <c r="I35" s="34" t="s">
        <v>65</v>
      </c>
      <c r="J35" s="5" t="s">
        <v>133</v>
      </c>
      <c r="K35" s="5" t="s">
        <v>174</v>
      </c>
      <c r="L35" s="74" t="s">
        <v>389</v>
      </c>
      <c r="M35" s="11" t="s">
        <v>15</v>
      </c>
      <c r="N35" s="11" t="s">
        <v>265</v>
      </c>
      <c r="O35" s="11" t="s">
        <v>266</v>
      </c>
      <c r="P35" s="11" t="s">
        <v>267</v>
      </c>
      <c r="Q35" s="5" t="s">
        <v>179</v>
      </c>
      <c r="R35" s="5" t="s">
        <v>132</v>
      </c>
      <c r="S35" s="16"/>
      <c r="T35" s="14" t="str">
        <f>VLOOKUP(C35,'DS môn'!B:F,4,0)</f>
        <v>Tiểu luận</v>
      </c>
      <c r="U35" s="16"/>
      <c r="V35" s="16"/>
      <c r="W35" s="16"/>
      <c r="X35" s="39">
        <v>27</v>
      </c>
    </row>
    <row r="36" spans="1:24" s="12" customFormat="1" ht="72.75" customHeight="1" x14ac:dyDescent="0.25">
      <c r="A36" s="16">
        <v>2</v>
      </c>
      <c r="B36" s="11" t="s">
        <v>54</v>
      </c>
      <c r="C36" s="11" t="s">
        <v>128</v>
      </c>
      <c r="D36" s="11" t="s">
        <v>222</v>
      </c>
      <c r="E36" s="11">
        <v>2</v>
      </c>
      <c r="F36" s="11" t="s">
        <v>128</v>
      </c>
      <c r="G36" s="5" t="s">
        <v>70</v>
      </c>
      <c r="H36" s="5" t="s">
        <v>71</v>
      </c>
      <c r="I36" s="34" t="s">
        <v>66</v>
      </c>
      <c r="J36" s="5" t="s">
        <v>136</v>
      </c>
      <c r="K36" s="5" t="s">
        <v>175</v>
      </c>
      <c r="L36" s="74" t="s">
        <v>389</v>
      </c>
      <c r="M36" s="11" t="s">
        <v>15</v>
      </c>
      <c r="N36" s="11" t="s">
        <v>268</v>
      </c>
      <c r="O36" s="11" t="s">
        <v>269</v>
      </c>
      <c r="P36" s="11" t="s">
        <v>270</v>
      </c>
      <c r="Q36" s="5" t="s">
        <v>179</v>
      </c>
      <c r="R36" s="5" t="s">
        <v>94</v>
      </c>
      <c r="S36" s="16"/>
      <c r="T36" s="14" t="str">
        <f>VLOOKUP(C36,'DS môn'!B:F,4,0)</f>
        <v>Thi</v>
      </c>
      <c r="U36" s="88" t="s">
        <v>397</v>
      </c>
      <c r="V36" s="16">
        <v>2</v>
      </c>
      <c r="W36" s="14" t="s">
        <v>401</v>
      </c>
      <c r="X36" s="75">
        <v>28</v>
      </c>
    </row>
    <row r="37" spans="1:24" s="12" customFormat="1" ht="72.75" customHeight="1" x14ac:dyDescent="0.25">
      <c r="A37" s="16">
        <v>3</v>
      </c>
      <c r="B37" s="11" t="s">
        <v>54</v>
      </c>
      <c r="C37" s="5" t="s">
        <v>17</v>
      </c>
      <c r="D37" s="5" t="s">
        <v>16</v>
      </c>
      <c r="E37" s="5">
        <v>2</v>
      </c>
      <c r="F37" s="5" t="s">
        <v>17</v>
      </c>
      <c r="G37" s="5" t="s">
        <v>70</v>
      </c>
      <c r="H37" s="5" t="s">
        <v>72</v>
      </c>
      <c r="I37" s="34" t="s">
        <v>67</v>
      </c>
      <c r="J37" s="5" t="s">
        <v>138</v>
      </c>
      <c r="K37" s="5" t="s">
        <v>176</v>
      </c>
      <c r="L37" s="74" t="s">
        <v>389</v>
      </c>
      <c r="M37" s="11" t="s">
        <v>15</v>
      </c>
      <c r="N37" s="11" t="s">
        <v>308</v>
      </c>
      <c r="O37" s="74" t="s">
        <v>309</v>
      </c>
      <c r="P37" s="74" t="s">
        <v>310</v>
      </c>
      <c r="Q37" s="5" t="s">
        <v>179</v>
      </c>
      <c r="R37" s="5" t="s">
        <v>97</v>
      </c>
      <c r="S37" s="16"/>
      <c r="T37" s="14" t="str">
        <f>VLOOKUP(C37,'DS môn'!B:F,4,0)</f>
        <v>Tiểu luận</v>
      </c>
      <c r="U37" s="16"/>
      <c r="V37" s="16"/>
      <c r="W37" s="16"/>
      <c r="X37" s="39">
        <v>29</v>
      </c>
    </row>
    <row r="38" spans="1:24" ht="72.75" customHeight="1" x14ac:dyDescent="0.25">
      <c r="A38" s="16">
        <v>4</v>
      </c>
      <c r="B38" s="5" t="s">
        <v>54</v>
      </c>
      <c r="C38" s="5" t="s">
        <v>129</v>
      </c>
      <c r="D38" s="5" t="s">
        <v>211</v>
      </c>
      <c r="E38" s="5">
        <v>2</v>
      </c>
      <c r="F38" s="5" t="s">
        <v>129</v>
      </c>
      <c r="G38" s="5" t="s">
        <v>61</v>
      </c>
      <c r="H38" s="5" t="s">
        <v>62</v>
      </c>
      <c r="I38" s="34" t="s">
        <v>65</v>
      </c>
      <c r="J38" s="5" t="s">
        <v>135</v>
      </c>
      <c r="K38" s="5" t="s">
        <v>174</v>
      </c>
      <c r="L38" s="74" t="s">
        <v>389</v>
      </c>
      <c r="M38" s="11" t="s">
        <v>15</v>
      </c>
      <c r="N38" s="5" t="s">
        <v>271</v>
      </c>
      <c r="O38" s="5" t="s">
        <v>272</v>
      </c>
      <c r="P38" s="5" t="s">
        <v>273</v>
      </c>
      <c r="Q38" s="5" t="s">
        <v>179</v>
      </c>
      <c r="R38" s="5" t="s">
        <v>132</v>
      </c>
      <c r="S38" s="14"/>
      <c r="T38" s="14" t="str">
        <f>VLOOKUP(C38,'DS môn'!B:F,4,0)</f>
        <v>Tiểu luận</v>
      </c>
      <c r="U38" s="14"/>
      <c r="V38" s="14"/>
      <c r="W38" s="14"/>
      <c r="X38" s="75">
        <v>30</v>
      </c>
    </row>
    <row r="39" spans="1:24" ht="72.75" customHeight="1" x14ac:dyDescent="0.25">
      <c r="A39" s="16">
        <v>5</v>
      </c>
      <c r="B39" s="5" t="s">
        <v>54</v>
      </c>
      <c r="C39" s="5" t="s">
        <v>130</v>
      </c>
      <c r="D39" s="5" t="s">
        <v>212</v>
      </c>
      <c r="E39" s="5">
        <v>2</v>
      </c>
      <c r="F39" s="5" t="s">
        <v>130</v>
      </c>
      <c r="G39" s="5" t="s">
        <v>70</v>
      </c>
      <c r="H39" s="5" t="s">
        <v>71</v>
      </c>
      <c r="I39" s="34" t="s">
        <v>66</v>
      </c>
      <c r="J39" s="5" t="s">
        <v>137</v>
      </c>
      <c r="K39" s="5" t="s">
        <v>175</v>
      </c>
      <c r="L39" s="74" t="s">
        <v>389</v>
      </c>
      <c r="M39" s="11" t="s">
        <v>15</v>
      </c>
      <c r="N39" s="5" t="s">
        <v>274</v>
      </c>
      <c r="O39" s="5" t="s">
        <v>275</v>
      </c>
      <c r="P39" s="72" t="s">
        <v>276</v>
      </c>
      <c r="Q39" s="5" t="s">
        <v>179</v>
      </c>
      <c r="R39" s="5" t="s">
        <v>94</v>
      </c>
      <c r="S39" s="14"/>
      <c r="T39" s="14" t="str">
        <f>VLOOKUP(C39,'DS môn'!B:F,4,0)</f>
        <v>Tiểu luận</v>
      </c>
      <c r="U39" s="14"/>
      <c r="V39" s="14"/>
      <c r="W39" s="14"/>
      <c r="X39" s="39">
        <v>31</v>
      </c>
    </row>
    <row r="40" spans="1:24" s="9" customFormat="1" ht="72.75" customHeight="1" x14ac:dyDescent="0.25">
      <c r="A40" s="15"/>
      <c r="B40" s="10"/>
      <c r="C40" s="17"/>
      <c r="D40" s="17"/>
      <c r="E40" s="17">
        <f>SUM(E35:E39)</f>
        <v>10</v>
      </c>
      <c r="F40" s="17"/>
      <c r="G40" s="10"/>
      <c r="H40" s="10"/>
      <c r="I40" s="17"/>
      <c r="J40" s="10"/>
      <c r="K40" s="10"/>
      <c r="L40" s="10"/>
      <c r="M40" s="10"/>
      <c r="N40" s="10"/>
      <c r="O40" s="10"/>
      <c r="P40" s="10"/>
      <c r="Q40" s="10"/>
      <c r="R40" s="15"/>
      <c r="S40" s="15"/>
      <c r="T40" s="10"/>
      <c r="U40" s="15"/>
      <c r="V40" s="15"/>
      <c r="W40" s="15"/>
      <c r="X40" s="75">
        <v>32</v>
      </c>
    </row>
    <row r="41" spans="1:24" s="38" customFormat="1" ht="72.75" customHeight="1" x14ac:dyDescent="0.25">
      <c r="A41" s="35"/>
      <c r="B41" s="35" t="s">
        <v>142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9">
        <v>33</v>
      </c>
    </row>
    <row r="42" spans="1:24" ht="72.75" customHeight="1" x14ac:dyDescent="0.25">
      <c r="A42" s="14">
        <v>1</v>
      </c>
      <c r="B42" s="5" t="s">
        <v>142</v>
      </c>
      <c r="C42" s="5" t="s">
        <v>29</v>
      </c>
      <c r="D42" s="5" t="s">
        <v>28</v>
      </c>
      <c r="E42" s="5">
        <v>3</v>
      </c>
      <c r="F42" s="5" t="s">
        <v>29</v>
      </c>
      <c r="G42" s="5" t="s">
        <v>61</v>
      </c>
      <c r="H42" s="5" t="s">
        <v>62</v>
      </c>
      <c r="I42" s="34" t="s">
        <v>65</v>
      </c>
      <c r="J42" s="5" t="s">
        <v>74</v>
      </c>
      <c r="K42" s="5" t="s">
        <v>87</v>
      </c>
      <c r="L42" s="72" t="s">
        <v>390</v>
      </c>
      <c r="M42" s="5" t="s">
        <v>20</v>
      </c>
      <c r="N42" s="5" t="s">
        <v>314</v>
      </c>
      <c r="O42" s="5" t="s">
        <v>248</v>
      </c>
      <c r="P42" s="5" t="s">
        <v>249</v>
      </c>
      <c r="Q42" s="5" t="s">
        <v>172</v>
      </c>
      <c r="R42" s="5" t="s">
        <v>69</v>
      </c>
      <c r="S42" s="14"/>
      <c r="T42" s="14" t="str">
        <f>VLOOKUP(C42,'DS môn'!B:F,4,0)</f>
        <v>Thi</v>
      </c>
      <c r="U42" s="87" t="s">
        <v>397</v>
      </c>
      <c r="V42" s="14">
        <v>1</v>
      </c>
      <c r="W42" s="14" t="s">
        <v>400</v>
      </c>
      <c r="X42" s="75">
        <v>34</v>
      </c>
    </row>
    <row r="43" spans="1:24" ht="72.75" customHeight="1" x14ac:dyDescent="0.25">
      <c r="A43" s="14">
        <v>2</v>
      </c>
      <c r="B43" s="5" t="s">
        <v>142</v>
      </c>
      <c r="C43" s="5" t="s">
        <v>22</v>
      </c>
      <c r="D43" s="5" t="s">
        <v>21</v>
      </c>
      <c r="E43" s="5">
        <v>3</v>
      </c>
      <c r="F43" s="5" t="s">
        <v>22</v>
      </c>
      <c r="G43" s="5" t="s">
        <v>70</v>
      </c>
      <c r="H43" s="5" t="s">
        <v>71</v>
      </c>
      <c r="I43" s="34" t="s">
        <v>66</v>
      </c>
      <c r="J43" s="5" t="s">
        <v>75</v>
      </c>
      <c r="K43" s="5" t="s">
        <v>85</v>
      </c>
      <c r="L43" s="72" t="s">
        <v>390</v>
      </c>
      <c r="M43" s="5" t="s">
        <v>20</v>
      </c>
      <c r="N43" s="5" t="s">
        <v>250</v>
      </c>
      <c r="O43" s="5" t="s">
        <v>251</v>
      </c>
      <c r="P43" s="5" t="s">
        <v>252</v>
      </c>
      <c r="Q43" s="5" t="s">
        <v>172</v>
      </c>
      <c r="R43" s="5" t="s">
        <v>73</v>
      </c>
      <c r="S43" s="14"/>
      <c r="T43" s="14" t="str">
        <f>VLOOKUP(C43,'DS môn'!B:F,4,0)</f>
        <v>Thi</v>
      </c>
      <c r="U43" s="87" t="s">
        <v>397</v>
      </c>
      <c r="V43" s="14">
        <v>3</v>
      </c>
      <c r="W43" s="14" t="s">
        <v>400</v>
      </c>
      <c r="X43" s="39">
        <v>35</v>
      </c>
    </row>
    <row r="44" spans="1:24" ht="72.75" customHeight="1" x14ac:dyDescent="0.25">
      <c r="A44" s="14">
        <v>3</v>
      </c>
      <c r="B44" s="5" t="s">
        <v>142</v>
      </c>
      <c r="C44" s="5" t="s">
        <v>48</v>
      </c>
      <c r="D44" s="5" t="s">
        <v>47</v>
      </c>
      <c r="E44" s="5">
        <v>3</v>
      </c>
      <c r="F44" s="5" t="s">
        <v>48</v>
      </c>
      <c r="G44" s="5" t="s">
        <v>70</v>
      </c>
      <c r="H44" s="5" t="s">
        <v>72</v>
      </c>
      <c r="I44" s="34" t="s">
        <v>67</v>
      </c>
      <c r="J44" s="5" t="s">
        <v>76</v>
      </c>
      <c r="K44" s="5" t="s">
        <v>86</v>
      </c>
      <c r="L44" s="72" t="s">
        <v>390</v>
      </c>
      <c r="M44" s="5" t="s">
        <v>20</v>
      </c>
      <c r="N44" s="5" t="s">
        <v>315</v>
      </c>
      <c r="O44" s="5" t="s">
        <v>253</v>
      </c>
      <c r="P44" s="5" t="s">
        <v>254</v>
      </c>
      <c r="Q44" s="5" t="s">
        <v>172</v>
      </c>
      <c r="R44" s="5" t="s">
        <v>93</v>
      </c>
      <c r="S44" s="14"/>
      <c r="T44" s="14" t="str">
        <f>VLOOKUP(C44,'DS môn'!B:F,4,0)</f>
        <v>Thi</v>
      </c>
      <c r="U44" s="87" t="s">
        <v>398</v>
      </c>
      <c r="V44" s="14">
        <v>2</v>
      </c>
      <c r="W44" s="14" t="s">
        <v>400</v>
      </c>
      <c r="X44" s="75">
        <v>36</v>
      </c>
    </row>
    <row r="45" spans="1:24" s="9" customFormat="1" ht="72.75" customHeight="1" x14ac:dyDescent="0.25">
      <c r="A45" s="15"/>
      <c r="B45" s="10"/>
      <c r="C45" s="17"/>
      <c r="D45" s="17"/>
      <c r="E45" s="17">
        <f>SUM(E42:E44)</f>
        <v>9</v>
      </c>
      <c r="F45" s="17"/>
      <c r="G45" s="10"/>
      <c r="H45" s="10"/>
      <c r="I45" s="17"/>
      <c r="J45" s="10"/>
      <c r="K45" s="10"/>
      <c r="L45" s="10"/>
      <c r="M45" s="10"/>
      <c r="N45" s="10"/>
      <c r="O45" s="10"/>
      <c r="P45" s="10"/>
      <c r="Q45" s="10"/>
      <c r="R45" s="15"/>
      <c r="S45" s="15"/>
      <c r="T45" s="10"/>
      <c r="U45" s="15"/>
      <c r="V45" s="15"/>
      <c r="W45" s="15"/>
      <c r="X45" s="39">
        <v>37</v>
      </c>
    </row>
    <row r="46" spans="1:24" s="38" customFormat="1" ht="72.75" customHeight="1" x14ac:dyDescent="0.25">
      <c r="A46" s="35"/>
      <c r="B46" s="35" t="s">
        <v>151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75">
        <v>38</v>
      </c>
    </row>
    <row r="47" spans="1:24" ht="72.75" customHeight="1" x14ac:dyDescent="0.25">
      <c r="A47" s="14">
        <v>1</v>
      </c>
      <c r="B47" s="5" t="s">
        <v>151</v>
      </c>
      <c r="C47" s="5" t="s">
        <v>81</v>
      </c>
      <c r="D47" s="5" t="s">
        <v>229</v>
      </c>
      <c r="E47" s="5">
        <v>3</v>
      </c>
      <c r="F47" s="5" t="s">
        <v>81</v>
      </c>
      <c r="G47" s="5" t="s">
        <v>61</v>
      </c>
      <c r="H47" s="5" t="s">
        <v>62</v>
      </c>
      <c r="I47" s="34" t="s">
        <v>65</v>
      </c>
      <c r="J47" s="5" t="s">
        <v>74</v>
      </c>
      <c r="K47" s="5" t="s">
        <v>88</v>
      </c>
      <c r="L47" s="72" t="s">
        <v>391</v>
      </c>
      <c r="M47" s="5" t="s">
        <v>20</v>
      </c>
      <c r="N47" s="5" t="s">
        <v>316</v>
      </c>
      <c r="O47" s="5" t="s">
        <v>260</v>
      </c>
      <c r="P47" s="72" t="s">
        <v>261</v>
      </c>
      <c r="Q47" s="5" t="s">
        <v>51</v>
      </c>
      <c r="R47" s="5" t="s">
        <v>69</v>
      </c>
      <c r="S47" s="14"/>
      <c r="T47" s="14" t="str">
        <f>VLOOKUP(C47,'DS môn'!B:F,4,0)</f>
        <v>Tiểu luận</v>
      </c>
      <c r="U47" s="14"/>
      <c r="V47" s="14"/>
      <c r="W47" s="14"/>
      <c r="X47" s="39">
        <v>39</v>
      </c>
    </row>
    <row r="48" spans="1:24" ht="72.75" customHeight="1" x14ac:dyDescent="0.25">
      <c r="A48" s="14">
        <v>2</v>
      </c>
      <c r="B48" s="5" t="s">
        <v>151</v>
      </c>
      <c r="C48" s="5" t="s">
        <v>235</v>
      </c>
      <c r="D48" s="5" t="s">
        <v>221</v>
      </c>
      <c r="E48" s="5">
        <v>2</v>
      </c>
      <c r="F48" s="5" t="s">
        <v>235</v>
      </c>
      <c r="G48" s="5" t="s">
        <v>70</v>
      </c>
      <c r="H48" s="5" t="s">
        <v>71</v>
      </c>
      <c r="I48" s="34" t="s">
        <v>66</v>
      </c>
      <c r="J48" s="5" t="s">
        <v>95</v>
      </c>
      <c r="K48" s="5" t="s">
        <v>89</v>
      </c>
      <c r="L48" s="72" t="s">
        <v>391</v>
      </c>
      <c r="M48" s="5" t="s">
        <v>26</v>
      </c>
      <c r="N48" s="5" t="s">
        <v>240</v>
      </c>
      <c r="O48" s="5" t="s">
        <v>241</v>
      </c>
      <c r="P48" s="5" t="s">
        <v>242</v>
      </c>
      <c r="Q48" s="5" t="s">
        <v>51</v>
      </c>
      <c r="R48" s="5" t="s">
        <v>94</v>
      </c>
      <c r="S48" s="14"/>
      <c r="T48" s="14" t="str">
        <f>VLOOKUP(C48,'DS môn'!B:F,4,0)</f>
        <v>Thi</v>
      </c>
      <c r="U48" s="87" t="s">
        <v>397</v>
      </c>
      <c r="V48" s="14">
        <v>1</v>
      </c>
      <c r="W48" s="14" t="s">
        <v>401</v>
      </c>
      <c r="X48" s="75">
        <v>40</v>
      </c>
    </row>
    <row r="49" spans="1:24" ht="72.75" customHeight="1" x14ac:dyDescent="0.25">
      <c r="A49" s="14">
        <v>3</v>
      </c>
      <c r="B49" s="5" t="s">
        <v>151</v>
      </c>
      <c r="C49" s="11" t="s">
        <v>82</v>
      </c>
      <c r="D49" s="11" t="s">
        <v>220</v>
      </c>
      <c r="E49" s="5">
        <v>2</v>
      </c>
      <c r="F49" s="11" t="s">
        <v>82</v>
      </c>
      <c r="G49" s="5" t="s">
        <v>70</v>
      </c>
      <c r="H49" s="5" t="s">
        <v>72</v>
      </c>
      <c r="I49" s="34" t="s">
        <v>67</v>
      </c>
      <c r="J49" s="5" t="s">
        <v>96</v>
      </c>
      <c r="K49" s="5" t="s">
        <v>90</v>
      </c>
      <c r="L49" s="72" t="s">
        <v>391</v>
      </c>
      <c r="M49" s="5" t="s">
        <v>26</v>
      </c>
      <c r="N49" s="5" t="s">
        <v>243</v>
      </c>
      <c r="O49" s="5" t="s">
        <v>244</v>
      </c>
      <c r="P49" s="5" t="s">
        <v>245</v>
      </c>
      <c r="Q49" s="5" t="s">
        <v>51</v>
      </c>
      <c r="R49" s="5" t="s">
        <v>97</v>
      </c>
      <c r="S49" s="14"/>
      <c r="T49" s="14" t="str">
        <f>VLOOKUP(C49,'DS môn'!B:F,4,0)</f>
        <v>Thi</v>
      </c>
      <c r="U49" s="87" t="s">
        <v>397</v>
      </c>
      <c r="V49" s="14">
        <v>3</v>
      </c>
      <c r="W49" s="14" t="s">
        <v>400</v>
      </c>
      <c r="X49" s="39">
        <v>41</v>
      </c>
    </row>
    <row r="50" spans="1:24" s="9" customFormat="1" ht="72.75" customHeight="1" x14ac:dyDescent="0.25">
      <c r="A50" s="15"/>
      <c r="B50" s="10"/>
      <c r="C50" s="17"/>
      <c r="D50" s="17"/>
      <c r="E50" s="17">
        <f>SUM(E47:E49)</f>
        <v>7</v>
      </c>
      <c r="F50" s="17"/>
      <c r="G50" s="10"/>
      <c r="H50" s="10"/>
      <c r="I50" s="17"/>
      <c r="J50" s="10"/>
      <c r="K50" s="10"/>
      <c r="L50" s="10"/>
      <c r="M50" s="10"/>
      <c r="N50" s="10"/>
      <c r="O50" s="10"/>
      <c r="P50" s="10"/>
      <c r="Q50" s="10"/>
      <c r="R50" s="15"/>
      <c r="S50" s="15"/>
      <c r="T50" s="10"/>
      <c r="U50" s="15"/>
      <c r="V50" s="15"/>
      <c r="W50" s="15"/>
      <c r="X50" s="75">
        <v>42</v>
      </c>
    </row>
    <row r="51" spans="1:24" s="38" customFormat="1" ht="72.75" customHeight="1" x14ac:dyDescent="0.25">
      <c r="A51" s="35"/>
      <c r="B51" s="35" t="s">
        <v>153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9">
        <v>43</v>
      </c>
    </row>
    <row r="52" spans="1:24" ht="72.75" customHeight="1" x14ac:dyDescent="0.25">
      <c r="A52" s="14">
        <v>1</v>
      </c>
      <c r="B52" s="5" t="s">
        <v>153</v>
      </c>
      <c r="C52" s="5" t="s">
        <v>100</v>
      </c>
      <c r="D52" s="5" t="s">
        <v>232</v>
      </c>
      <c r="E52" s="5">
        <v>3</v>
      </c>
      <c r="F52" s="5" t="s">
        <v>100</v>
      </c>
      <c r="G52" s="5" t="s">
        <v>61</v>
      </c>
      <c r="H52" s="5" t="s">
        <v>62</v>
      </c>
      <c r="I52" s="34" t="s">
        <v>65</v>
      </c>
      <c r="J52" s="5" t="s">
        <v>74</v>
      </c>
      <c r="K52" s="5" t="s">
        <v>105</v>
      </c>
      <c r="L52" s="86" t="s">
        <v>392</v>
      </c>
      <c r="M52" s="5" t="s">
        <v>25</v>
      </c>
      <c r="N52" s="5" t="s">
        <v>338</v>
      </c>
      <c r="O52" s="72" t="s">
        <v>339</v>
      </c>
      <c r="P52" s="72" t="s">
        <v>340</v>
      </c>
      <c r="Q52" s="5" t="s">
        <v>198</v>
      </c>
      <c r="R52" s="5" t="s">
        <v>69</v>
      </c>
      <c r="S52" s="14"/>
      <c r="T52" s="14" t="str">
        <f>VLOOKUP(C52,'DS môn'!B:F,4,0)</f>
        <v>Thi</v>
      </c>
      <c r="U52" s="87" t="s">
        <v>397</v>
      </c>
      <c r="V52" s="14">
        <v>2</v>
      </c>
      <c r="W52" s="14" t="s">
        <v>399</v>
      </c>
      <c r="X52" s="75">
        <v>44</v>
      </c>
    </row>
    <row r="53" spans="1:24" ht="72.75" customHeight="1" x14ac:dyDescent="0.25">
      <c r="A53" s="14">
        <v>2</v>
      </c>
      <c r="B53" s="5" t="s">
        <v>153</v>
      </c>
      <c r="C53" s="5" t="s">
        <v>102</v>
      </c>
      <c r="D53" s="5" t="s">
        <v>231</v>
      </c>
      <c r="E53" s="5">
        <v>3</v>
      </c>
      <c r="F53" s="5" t="s">
        <v>102</v>
      </c>
      <c r="G53" s="5" t="s">
        <v>70</v>
      </c>
      <c r="H53" s="5" t="s">
        <v>71</v>
      </c>
      <c r="I53" s="34" t="s">
        <v>66</v>
      </c>
      <c r="J53" s="5" t="s">
        <v>75</v>
      </c>
      <c r="K53" s="5" t="s">
        <v>106</v>
      </c>
      <c r="L53" s="86" t="s">
        <v>392</v>
      </c>
      <c r="M53" s="5" t="s">
        <v>25</v>
      </c>
      <c r="N53" s="5" t="s">
        <v>346</v>
      </c>
      <c r="O53" s="72" t="s">
        <v>341</v>
      </c>
      <c r="P53" s="72" t="s">
        <v>342</v>
      </c>
      <c r="Q53" s="5" t="s">
        <v>198</v>
      </c>
      <c r="R53" s="5" t="s">
        <v>73</v>
      </c>
      <c r="S53" s="14"/>
      <c r="T53" s="14" t="str">
        <f>VLOOKUP(C53,'DS môn'!B:F,4,0)</f>
        <v>Tiểu luận</v>
      </c>
      <c r="U53" s="14"/>
      <c r="V53" s="14"/>
      <c r="W53" s="14"/>
      <c r="X53" s="39">
        <v>45</v>
      </c>
    </row>
    <row r="54" spans="1:24" ht="72.75" customHeight="1" x14ac:dyDescent="0.25">
      <c r="A54" s="14">
        <v>3</v>
      </c>
      <c r="B54" s="5" t="s">
        <v>153</v>
      </c>
      <c r="C54" s="5" t="s">
        <v>103</v>
      </c>
      <c r="D54" s="5" t="s">
        <v>230</v>
      </c>
      <c r="E54" s="5">
        <v>3</v>
      </c>
      <c r="F54" s="5" t="s">
        <v>103</v>
      </c>
      <c r="G54" s="5" t="s">
        <v>70</v>
      </c>
      <c r="H54" s="5" t="s">
        <v>72</v>
      </c>
      <c r="I54" s="34" t="s">
        <v>67</v>
      </c>
      <c r="J54" s="5" t="s">
        <v>76</v>
      </c>
      <c r="K54" s="5" t="s">
        <v>107</v>
      </c>
      <c r="L54" s="86" t="s">
        <v>392</v>
      </c>
      <c r="M54" s="5" t="s">
        <v>25</v>
      </c>
      <c r="N54" s="5" t="s">
        <v>335</v>
      </c>
      <c r="O54" s="72" t="s">
        <v>337</v>
      </c>
      <c r="P54" s="72" t="s">
        <v>336</v>
      </c>
      <c r="Q54" s="5" t="s">
        <v>156</v>
      </c>
      <c r="R54" s="5" t="s">
        <v>93</v>
      </c>
      <c r="S54" s="14"/>
      <c r="T54" s="14" t="str">
        <f>VLOOKUP(C54,'DS môn'!B:F,4,0)</f>
        <v>Tiểu luận</v>
      </c>
      <c r="U54" s="14"/>
      <c r="V54" s="14"/>
      <c r="W54" s="14"/>
      <c r="X54" s="75">
        <v>46</v>
      </c>
    </row>
    <row r="55" spans="1:24" s="9" customFormat="1" ht="72.75" customHeight="1" x14ac:dyDescent="0.25">
      <c r="A55" s="15"/>
      <c r="B55" s="10"/>
      <c r="C55" s="17"/>
      <c r="D55" s="17"/>
      <c r="E55" s="17">
        <f>SUM(E52:E54)</f>
        <v>9</v>
      </c>
      <c r="F55" s="17"/>
      <c r="G55" s="10"/>
      <c r="H55" s="10"/>
      <c r="I55" s="17"/>
      <c r="J55" s="10"/>
      <c r="K55" s="10"/>
      <c r="L55" s="10"/>
      <c r="M55" s="10"/>
      <c r="N55" s="10"/>
      <c r="O55" s="10"/>
      <c r="P55" s="10"/>
      <c r="Q55" s="10"/>
      <c r="R55" s="15"/>
      <c r="S55" s="15"/>
      <c r="T55" s="10"/>
      <c r="U55" s="15"/>
      <c r="V55" s="15"/>
      <c r="W55" s="15"/>
      <c r="X55" s="39">
        <v>47</v>
      </c>
    </row>
    <row r="56" spans="1:24" s="38" customFormat="1" ht="72.75" customHeight="1" x14ac:dyDescent="0.25">
      <c r="A56" s="35"/>
      <c r="B56" s="35" t="s">
        <v>157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75">
        <v>48</v>
      </c>
    </row>
    <row r="57" spans="1:24" ht="72.75" customHeight="1" x14ac:dyDescent="0.25">
      <c r="A57" s="14">
        <v>1</v>
      </c>
      <c r="B57" s="5" t="s">
        <v>157</v>
      </c>
      <c r="C57" s="11" t="s">
        <v>127</v>
      </c>
      <c r="D57" s="11" t="s">
        <v>228</v>
      </c>
      <c r="E57" s="11">
        <v>2</v>
      </c>
      <c r="F57" s="11" t="s">
        <v>127</v>
      </c>
      <c r="G57" s="5" t="s">
        <v>61</v>
      </c>
      <c r="H57" s="5" t="s">
        <v>62</v>
      </c>
      <c r="I57" s="34" t="s">
        <v>65</v>
      </c>
      <c r="J57" s="5" t="s">
        <v>133</v>
      </c>
      <c r="K57" s="5" t="s">
        <v>174</v>
      </c>
      <c r="L57" s="74" t="s">
        <v>393</v>
      </c>
      <c r="M57" s="11" t="s">
        <v>15</v>
      </c>
      <c r="N57" s="11" t="s">
        <v>265</v>
      </c>
      <c r="O57" s="11" t="s">
        <v>266</v>
      </c>
      <c r="P57" s="11" t="s">
        <v>267</v>
      </c>
      <c r="Q57" s="5" t="s">
        <v>180</v>
      </c>
      <c r="R57" s="5" t="s">
        <v>132</v>
      </c>
      <c r="S57" s="14"/>
      <c r="T57" s="14" t="str">
        <f>VLOOKUP(C57,'DS môn'!B:F,4,0)</f>
        <v>Tiểu luận</v>
      </c>
      <c r="U57" s="14"/>
      <c r="V57" s="14"/>
      <c r="W57" s="14"/>
      <c r="X57" s="39">
        <v>49</v>
      </c>
    </row>
    <row r="58" spans="1:24" ht="72.75" customHeight="1" x14ac:dyDescent="0.25">
      <c r="A58" s="14">
        <v>2</v>
      </c>
      <c r="B58" s="5" t="s">
        <v>157</v>
      </c>
      <c r="C58" s="11" t="s">
        <v>128</v>
      </c>
      <c r="D58" s="11" t="s">
        <v>222</v>
      </c>
      <c r="E58" s="11">
        <v>2</v>
      </c>
      <c r="F58" s="11" t="s">
        <v>128</v>
      </c>
      <c r="G58" s="5" t="s">
        <v>70</v>
      </c>
      <c r="H58" s="5" t="s">
        <v>71</v>
      </c>
      <c r="I58" s="34" t="s">
        <v>66</v>
      </c>
      <c r="J58" s="5" t="s">
        <v>136</v>
      </c>
      <c r="K58" s="5" t="s">
        <v>175</v>
      </c>
      <c r="L58" s="74" t="s">
        <v>393</v>
      </c>
      <c r="M58" s="11" t="s">
        <v>15</v>
      </c>
      <c r="N58" s="11" t="s">
        <v>268</v>
      </c>
      <c r="O58" s="11" t="s">
        <v>269</v>
      </c>
      <c r="P58" s="11" t="s">
        <v>270</v>
      </c>
      <c r="Q58" s="5" t="s">
        <v>180</v>
      </c>
      <c r="R58" s="5" t="s">
        <v>94</v>
      </c>
      <c r="S58" s="14"/>
      <c r="T58" s="14" t="str">
        <f>VLOOKUP(C58,'DS môn'!B:F,4,0)</f>
        <v>Thi</v>
      </c>
      <c r="U58" s="87" t="s">
        <v>397</v>
      </c>
      <c r="V58" s="14">
        <v>2</v>
      </c>
      <c r="W58" s="14" t="s">
        <v>400</v>
      </c>
      <c r="X58" s="75">
        <v>50</v>
      </c>
    </row>
    <row r="59" spans="1:24" ht="72.75" customHeight="1" x14ac:dyDescent="0.25">
      <c r="A59" s="14">
        <v>3</v>
      </c>
      <c r="B59" s="5" t="s">
        <v>157</v>
      </c>
      <c r="C59" s="5" t="s">
        <v>17</v>
      </c>
      <c r="D59" s="5" t="s">
        <v>16</v>
      </c>
      <c r="E59" s="5">
        <v>2</v>
      </c>
      <c r="F59" s="5" t="s">
        <v>17</v>
      </c>
      <c r="G59" s="5" t="s">
        <v>70</v>
      </c>
      <c r="H59" s="5" t="s">
        <v>72</v>
      </c>
      <c r="I59" s="34" t="s">
        <v>67</v>
      </c>
      <c r="J59" s="5" t="s">
        <v>138</v>
      </c>
      <c r="K59" s="5" t="s">
        <v>176</v>
      </c>
      <c r="L59" s="74" t="s">
        <v>393</v>
      </c>
      <c r="M59" s="11" t="s">
        <v>15</v>
      </c>
      <c r="N59" s="11" t="s">
        <v>308</v>
      </c>
      <c r="O59" s="74" t="s">
        <v>309</v>
      </c>
      <c r="P59" s="74" t="s">
        <v>310</v>
      </c>
      <c r="Q59" s="5" t="s">
        <v>180</v>
      </c>
      <c r="R59" s="5" t="s">
        <v>97</v>
      </c>
      <c r="S59" s="14"/>
      <c r="T59" s="14" t="str">
        <f>VLOOKUP(C59,'DS môn'!B:F,4,0)</f>
        <v>Tiểu luận</v>
      </c>
      <c r="U59" s="14"/>
      <c r="V59" s="14"/>
      <c r="W59" s="14"/>
      <c r="X59" s="39">
        <v>51</v>
      </c>
    </row>
    <row r="60" spans="1:24" ht="72.75" customHeight="1" x14ac:dyDescent="0.25">
      <c r="A60" s="14">
        <v>4</v>
      </c>
      <c r="B60" s="5" t="s">
        <v>157</v>
      </c>
      <c r="C60" s="5" t="s">
        <v>129</v>
      </c>
      <c r="D60" s="5" t="s">
        <v>211</v>
      </c>
      <c r="E60" s="5">
        <v>2</v>
      </c>
      <c r="F60" s="5" t="s">
        <v>129</v>
      </c>
      <c r="G60" s="5" t="s">
        <v>61</v>
      </c>
      <c r="H60" s="5" t="s">
        <v>62</v>
      </c>
      <c r="I60" s="34" t="s">
        <v>65</v>
      </c>
      <c r="J60" s="5" t="s">
        <v>135</v>
      </c>
      <c r="K60" s="5" t="s">
        <v>174</v>
      </c>
      <c r="L60" s="74" t="s">
        <v>393</v>
      </c>
      <c r="M60" s="11" t="s">
        <v>15</v>
      </c>
      <c r="N60" s="5" t="s">
        <v>271</v>
      </c>
      <c r="O60" s="5" t="s">
        <v>280</v>
      </c>
      <c r="P60" s="5" t="s">
        <v>273</v>
      </c>
      <c r="Q60" s="5" t="s">
        <v>180</v>
      </c>
      <c r="R60" s="5" t="s">
        <v>132</v>
      </c>
      <c r="S60" s="14"/>
      <c r="T60" s="14" t="str">
        <f>VLOOKUP(C60,'DS môn'!B:F,4,0)</f>
        <v>Tiểu luận</v>
      </c>
      <c r="U60" s="14"/>
      <c r="V60" s="14"/>
      <c r="W60" s="14"/>
      <c r="X60" s="75">
        <v>52</v>
      </c>
    </row>
    <row r="61" spans="1:24" s="9" customFormat="1" ht="72.75" customHeight="1" x14ac:dyDescent="0.25">
      <c r="A61" s="15"/>
      <c r="B61" s="10"/>
      <c r="C61" s="17"/>
      <c r="D61" s="10"/>
      <c r="E61" s="17">
        <f>SUM(E57:E60)</f>
        <v>8</v>
      </c>
      <c r="F61" s="17"/>
      <c r="G61" s="10"/>
      <c r="H61" s="10"/>
      <c r="I61" s="17"/>
      <c r="J61" s="10"/>
      <c r="K61" s="10"/>
      <c r="L61" s="10"/>
      <c r="M61" s="10"/>
      <c r="N61" s="10"/>
      <c r="O61" s="10"/>
      <c r="P61" s="10"/>
      <c r="Q61" s="10"/>
      <c r="R61" s="15"/>
      <c r="S61" s="15"/>
      <c r="T61" s="10"/>
      <c r="U61" s="15"/>
      <c r="V61" s="15"/>
      <c r="W61" s="15"/>
      <c r="X61" s="39">
        <v>53</v>
      </c>
    </row>
    <row r="62" spans="1:24" s="38" customFormat="1" ht="72.75" customHeight="1" x14ac:dyDescent="0.25">
      <c r="A62" s="35"/>
      <c r="B62" s="35" t="s">
        <v>160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75">
        <v>54</v>
      </c>
    </row>
    <row r="63" spans="1:24" ht="72.75" customHeight="1" x14ac:dyDescent="0.25">
      <c r="A63" s="14">
        <v>1</v>
      </c>
      <c r="B63" s="5" t="s">
        <v>160</v>
      </c>
      <c r="C63" s="5" t="s">
        <v>33</v>
      </c>
      <c r="D63" s="5" t="s">
        <v>32</v>
      </c>
      <c r="E63" s="5">
        <v>3</v>
      </c>
      <c r="F63" s="5" t="s">
        <v>366</v>
      </c>
      <c r="G63" s="5" t="s">
        <v>61</v>
      </c>
      <c r="H63" s="5" t="s">
        <v>62</v>
      </c>
      <c r="I63" s="34" t="s">
        <v>65</v>
      </c>
      <c r="J63" s="5" t="s">
        <v>74</v>
      </c>
      <c r="K63" s="5" t="s">
        <v>122</v>
      </c>
      <c r="L63" s="72" t="s">
        <v>394</v>
      </c>
      <c r="M63" s="5" t="s">
        <v>14</v>
      </c>
      <c r="N63" s="11" t="s">
        <v>350</v>
      </c>
      <c r="O63" s="11">
        <v>856434571</v>
      </c>
      <c r="P63" s="11" t="s">
        <v>317</v>
      </c>
      <c r="Q63" s="5" t="s">
        <v>163</v>
      </c>
      <c r="R63" s="5" t="s">
        <v>69</v>
      </c>
      <c r="S63" s="14"/>
      <c r="T63" s="14" t="str">
        <f>VLOOKUP(C63,'DS môn'!B:F,4,0)</f>
        <v>Tiểu luận</v>
      </c>
      <c r="U63" s="14"/>
      <c r="V63" s="14"/>
      <c r="W63" s="14"/>
      <c r="X63" s="39">
        <v>55</v>
      </c>
    </row>
    <row r="64" spans="1:24" s="50" customFormat="1" ht="72.75" customHeight="1" x14ac:dyDescent="0.25">
      <c r="A64" s="46">
        <v>2</v>
      </c>
      <c r="B64" s="48" t="s">
        <v>160</v>
      </c>
      <c r="C64" s="48" t="s">
        <v>117</v>
      </c>
      <c r="D64" s="48" t="s">
        <v>215</v>
      </c>
      <c r="E64" s="48">
        <v>2</v>
      </c>
      <c r="F64" s="5" t="s">
        <v>117</v>
      </c>
      <c r="G64" s="48" t="s">
        <v>70</v>
      </c>
      <c r="H64" s="48" t="s">
        <v>71</v>
      </c>
      <c r="I64" s="49" t="s">
        <v>66</v>
      </c>
      <c r="J64" s="48" t="s">
        <v>95</v>
      </c>
      <c r="K64" s="48" t="s">
        <v>123</v>
      </c>
      <c r="L64" s="5">
        <v>12</v>
      </c>
      <c r="M64" s="48" t="s">
        <v>14</v>
      </c>
      <c r="N64" s="48" t="s">
        <v>367</v>
      </c>
      <c r="O64" s="73" t="s">
        <v>359</v>
      </c>
      <c r="P64" s="73" t="s">
        <v>360</v>
      </c>
      <c r="Q64" s="48" t="s">
        <v>163</v>
      </c>
      <c r="R64" s="5" t="s">
        <v>94</v>
      </c>
      <c r="S64" s="46"/>
      <c r="T64" s="14" t="str">
        <f>VLOOKUP(C64,'DS môn'!B:F,4,0)</f>
        <v>Tiểu luận</v>
      </c>
      <c r="U64" s="46"/>
      <c r="V64" s="46"/>
      <c r="W64" s="46"/>
      <c r="X64" s="75">
        <v>56</v>
      </c>
    </row>
    <row r="65" spans="1:24" ht="72.75" customHeight="1" x14ac:dyDescent="0.25">
      <c r="A65" s="14">
        <v>3</v>
      </c>
      <c r="B65" s="5" t="s">
        <v>160</v>
      </c>
      <c r="C65" s="5" t="s">
        <v>118</v>
      </c>
      <c r="D65" s="5" t="s">
        <v>223</v>
      </c>
      <c r="E65" s="5">
        <v>2</v>
      </c>
      <c r="F65" s="5" t="s">
        <v>118</v>
      </c>
      <c r="G65" s="5" t="s">
        <v>70</v>
      </c>
      <c r="H65" s="5" t="s">
        <v>72</v>
      </c>
      <c r="I65" s="34" t="s">
        <v>67</v>
      </c>
      <c r="J65" s="5" t="s">
        <v>96</v>
      </c>
      <c r="K65" s="5" t="s">
        <v>124</v>
      </c>
      <c r="L65" s="5">
        <v>12</v>
      </c>
      <c r="M65" s="5" t="s">
        <v>14</v>
      </c>
      <c r="N65" s="5" t="s">
        <v>318</v>
      </c>
      <c r="O65" s="72" t="s">
        <v>319</v>
      </c>
      <c r="P65" s="72" t="s">
        <v>320</v>
      </c>
      <c r="Q65" s="5" t="s">
        <v>163</v>
      </c>
      <c r="R65" s="5" t="s">
        <v>97</v>
      </c>
      <c r="S65" s="14"/>
      <c r="T65" s="14" t="str">
        <f>VLOOKUP(C65,'DS môn'!B:F,4,0)</f>
        <v>Tiểu luận</v>
      </c>
      <c r="U65" s="14"/>
      <c r="V65" s="14"/>
      <c r="W65" s="14"/>
      <c r="X65" s="39">
        <v>57</v>
      </c>
    </row>
    <row r="66" spans="1:24" s="9" customFormat="1" ht="72.75" customHeight="1" x14ac:dyDescent="0.25">
      <c r="A66" s="15"/>
      <c r="B66" s="10"/>
      <c r="C66" s="17"/>
      <c r="D66" s="10"/>
      <c r="E66" s="17">
        <f>SUM(E63:E65)</f>
        <v>7</v>
      </c>
      <c r="F66" s="17"/>
      <c r="G66" s="10"/>
      <c r="H66" s="10"/>
      <c r="I66" s="17"/>
      <c r="J66" s="10"/>
      <c r="K66" s="10"/>
      <c r="L66" s="10"/>
      <c r="M66" s="10"/>
      <c r="N66" s="10"/>
      <c r="O66" s="10"/>
      <c r="P66" s="10"/>
      <c r="Q66" s="10"/>
      <c r="R66" s="15"/>
      <c r="S66" s="15"/>
      <c r="T66" s="10"/>
      <c r="U66" s="15"/>
      <c r="V66" s="15"/>
      <c r="W66" s="15"/>
      <c r="X66" s="75">
        <v>58</v>
      </c>
    </row>
    <row r="67" spans="1:24" s="38" customFormat="1" ht="72.75" customHeight="1" x14ac:dyDescent="0.25">
      <c r="A67" s="35"/>
      <c r="B67" s="35" t="s">
        <v>166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9">
        <v>59</v>
      </c>
    </row>
    <row r="68" spans="1:24" ht="72.75" customHeight="1" x14ac:dyDescent="0.25">
      <c r="A68" s="14">
        <v>1</v>
      </c>
      <c r="B68" s="5" t="s">
        <v>166</v>
      </c>
      <c r="C68" s="5" t="s">
        <v>109</v>
      </c>
      <c r="D68" s="5" t="s">
        <v>217</v>
      </c>
      <c r="E68" s="5">
        <v>3</v>
      </c>
      <c r="F68" s="5" t="s">
        <v>109</v>
      </c>
      <c r="G68" s="5" t="s">
        <v>61</v>
      </c>
      <c r="H68" s="5" t="s">
        <v>62</v>
      </c>
      <c r="I68" s="34" t="s">
        <v>65</v>
      </c>
      <c r="J68" s="5" t="s">
        <v>74</v>
      </c>
      <c r="K68" s="5" t="s">
        <v>112</v>
      </c>
      <c r="L68" s="5">
        <v>10</v>
      </c>
      <c r="M68" s="5" t="s">
        <v>27</v>
      </c>
      <c r="N68" s="5" t="s">
        <v>294</v>
      </c>
      <c r="O68" s="5" t="s">
        <v>287</v>
      </c>
      <c r="P68" s="72" t="s">
        <v>288</v>
      </c>
      <c r="Q68" s="5" t="s">
        <v>206</v>
      </c>
      <c r="R68" s="5" t="s">
        <v>69</v>
      </c>
      <c r="S68" s="14"/>
      <c r="T68" s="14" t="str">
        <f>VLOOKUP(C68,'DS môn'!B:F,4,0)</f>
        <v>Tiểu luận</v>
      </c>
      <c r="U68" s="14"/>
      <c r="V68" s="14"/>
      <c r="W68" s="14"/>
      <c r="X68" s="75">
        <v>60</v>
      </c>
    </row>
    <row r="69" spans="1:24" ht="72.75" customHeight="1" x14ac:dyDescent="0.25">
      <c r="A69" s="14">
        <v>2</v>
      </c>
      <c r="B69" s="5" t="s">
        <v>166</v>
      </c>
      <c r="C69" s="5" t="s">
        <v>246</v>
      </c>
      <c r="D69" s="5" t="s">
        <v>247</v>
      </c>
      <c r="E69" s="5">
        <v>3</v>
      </c>
      <c r="F69" s="5" t="s">
        <v>246</v>
      </c>
      <c r="G69" s="5" t="s">
        <v>70</v>
      </c>
      <c r="H69" s="5" t="s">
        <v>71</v>
      </c>
      <c r="I69" s="34" t="s">
        <v>66</v>
      </c>
      <c r="J69" s="5" t="s">
        <v>75</v>
      </c>
      <c r="K69" s="5" t="s">
        <v>113</v>
      </c>
      <c r="L69" s="5">
        <v>10</v>
      </c>
      <c r="M69" s="5" t="s">
        <v>27</v>
      </c>
      <c r="N69" s="5" t="s">
        <v>289</v>
      </c>
      <c r="O69" s="5" t="s">
        <v>290</v>
      </c>
      <c r="P69" s="72" t="s">
        <v>291</v>
      </c>
      <c r="Q69" s="5" t="s">
        <v>206</v>
      </c>
      <c r="R69" s="5" t="s">
        <v>94</v>
      </c>
      <c r="S69" s="14"/>
      <c r="T69" s="14" t="str">
        <f>VLOOKUP(C69,'DS môn'!B:F,4,0)</f>
        <v>Tiểu luận</v>
      </c>
      <c r="U69" s="14"/>
      <c r="V69" s="14"/>
      <c r="W69" s="14"/>
      <c r="X69" s="39">
        <v>61</v>
      </c>
    </row>
    <row r="70" spans="1:24" s="12" customFormat="1" ht="72.75" customHeight="1" x14ac:dyDescent="0.25">
      <c r="A70" s="16">
        <v>3</v>
      </c>
      <c r="B70" s="11" t="s">
        <v>166</v>
      </c>
      <c r="C70" s="11" t="s">
        <v>33</v>
      </c>
      <c r="D70" s="11" t="s">
        <v>32</v>
      </c>
      <c r="E70" s="11">
        <v>3</v>
      </c>
      <c r="F70" s="11" t="s">
        <v>365</v>
      </c>
      <c r="G70" s="11" t="s">
        <v>70</v>
      </c>
      <c r="H70" s="11" t="s">
        <v>72</v>
      </c>
      <c r="I70" s="34" t="s">
        <v>67</v>
      </c>
      <c r="J70" s="11" t="s">
        <v>76</v>
      </c>
      <c r="K70" s="11" t="s">
        <v>114</v>
      </c>
      <c r="L70" s="11">
        <v>10</v>
      </c>
      <c r="M70" s="11" t="s">
        <v>14</v>
      </c>
      <c r="N70" s="11" t="s">
        <v>350</v>
      </c>
      <c r="O70" s="11">
        <v>856434571</v>
      </c>
      <c r="P70" s="11" t="s">
        <v>317</v>
      </c>
      <c r="Q70" s="11" t="s">
        <v>206</v>
      </c>
      <c r="R70" s="11" t="s">
        <v>97</v>
      </c>
      <c r="S70" s="34"/>
      <c r="T70" s="14" t="str">
        <f>VLOOKUP(C70,'DS môn'!B:F,4,0)</f>
        <v>Tiểu luận</v>
      </c>
      <c r="U70" s="34"/>
      <c r="V70" s="34"/>
      <c r="W70" s="34"/>
      <c r="X70" s="75">
        <v>62</v>
      </c>
    </row>
    <row r="71" spans="1:24" s="9" customFormat="1" ht="72.75" customHeight="1" x14ac:dyDescent="0.25">
      <c r="A71" s="15"/>
      <c r="B71" s="10"/>
      <c r="C71" s="17"/>
      <c r="D71" s="10"/>
      <c r="E71" s="17">
        <f>SUM(E68:E70)</f>
        <v>9</v>
      </c>
      <c r="F71" s="17"/>
      <c r="G71" s="10"/>
      <c r="H71" s="10"/>
      <c r="I71" s="17"/>
      <c r="J71" s="10"/>
      <c r="K71" s="10"/>
      <c r="L71" s="10"/>
      <c r="M71" s="10"/>
      <c r="N71" s="10"/>
      <c r="O71" s="10"/>
      <c r="P71" s="10"/>
      <c r="Q71" s="10"/>
      <c r="R71" s="15"/>
      <c r="S71" s="15"/>
      <c r="T71" s="10"/>
      <c r="U71" s="15"/>
      <c r="V71" s="15"/>
      <c r="W71" s="15"/>
      <c r="X71" s="39">
        <v>63</v>
      </c>
    </row>
    <row r="72" spans="1:24" s="38" customFormat="1" ht="72.75" customHeight="1" x14ac:dyDescent="0.25">
      <c r="A72" s="35"/>
      <c r="B72" s="35" t="s">
        <v>168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75">
        <v>64</v>
      </c>
    </row>
    <row r="73" spans="1:24" ht="72.75" customHeight="1" x14ac:dyDescent="0.25">
      <c r="A73" s="14">
        <v>1</v>
      </c>
      <c r="B73" s="5" t="s">
        <v>168</v>
      </c>
      <c r="C73" s="5" t="s">
        <v>29</v>
      </c>
      <c r="D73" s="5" t="s">
        <v>28</v>
      </c>
      <c r="E73" s="5">
        <v>3</v>
      </c>
      <c r="F73" s="5" t="s">
        <v>29</v>
      </c>
      <c r="G73" s="5" t="s">
        <v>61</v>
      </c>
      <c r="H73" s="5" t="s">
        <v>62</v>
      </c>
      <c r="I73" s="34" t="s">
        <v>65</v>
      </c>
      <c r="J73" s="5" t="s">
        <v>74</v>
      </c>
      <c r="K73" s="5" t="s">
        <v>87</v>
      </c>
      <c r="L73" s="5">
        <v>6</v>
      </c>
      <c r="M73" s="5" t="s">
        <v>20</v>
      </c>
      <c r="N73" s="5" t="s">
        <v>314</v>
      </c>
      <c r="O73" s="5" t="s">
        <v>248</v>
      </c>
      <c r="P73" s="5" t="s">
        <v>249</v>
      </c>
      <c r="Q73" s="5" t="s">
        <v>144</v>
      </c>
      <c r="R73" s="5" t="s">
        <v>69</v>
      </c>
      <c r="S73" s="14"/>
      <c r="T73" s="14" t="str">
        <f>VLOOKUP(C73,'DS môn'!B:F,4,0)</f>
        <v>Thi</v>
      </c>
      <c r="U73" s="87" t="s">
        <v>397</v>
      </c>
      <c r="V73" s="14">
        <v>1</v>
      </c>
      <c r="W73" s="14" t="s">
        <v>400</v>
      </c>
      <c r="X73" s="39">
        <v>65</v>
      </c>
    </row>
    <row r="74" spans="1:24" ht="72.75" customHeight="1" x14ac:dyDescent="0.25">
      <c r="A74" s="14">
        <v>2</v>
      </c>
      <c r="B74" s="5" t="s">
        <v>168</v>
      </c>
      <c r="C74" s="5" t="s">
        <v>22</v>
      </c>
      <c r="D74" s="5" t="s">
        <v>21</v>
      </c>
      <c r="E74" s="5">
        <v>3</v>
      </c>
      <c r="F74" s="5" t="s">
        <v>22</v>
      </c>
      <c r="G74" s="5" t="s">
        <v>70</v>
      </c>
      <c r="H74" s="5" t="s">
        <v>71</v>
      </c>
      <c r="I74" s="34" t="s">
        <v>66</v>
      </c>
      <c r="J74" s="5" t="s">
        <v>75</v>
      </c>
      <c r="K74" s="5" t="s">
        <v>85</v>
      </c>
      <c r="L74" s="5">
        <v>6</v>
      </c>
      <c r="M74" s="5" t="s">
        <v>20</v>
      </c>
      <c r="N74" s="5" t="s">
        <v>250</v>
      </c>
      <c r="O74" s="5" t="s">
        <v>251</v>
      </c>
      <c r="P74" s="5" t="s">
        <v>252</v>
      </c>
      <c r="Q74" s="5" t="s">
        <v>144</v>
      </c>
      <c r="R74" s="5" t="s">
        <v>73</v>
      </c>
      <c r="S74" s="14"/>
      <c r="T74" s="14" t="str">
        <f>VLOOKUP(C74,'DS môn'!B:F,4,0)</f>
        <v>Thi</v>
      </c>
      <c r="U74" s="87" t="s">
        <v>397</v>
      </c>
      <c r="V74" s="14">
        <v>3</v>
      </c>
      <c r="W74" s="14" t="s">
        <v>399</v>
      </c>
      <c r="X74" s="75">
        <v>66</v>
      </c>
    </row>
    <row r="75" spans="1:24" ht="72.75" customHeight="1" x14ac:dyDescent="0.25">
      <c r="A75" s="14">
        <v>3</v>
      </c>
      <c r="B75" s="5" t="s">
        <v>168</v>
      </c>
      <c r="C75" s="5" t="s">
        <v>48</v>
      </c>
      <c r="D75" s="5" t="s">
        <v>47</v>
      </c>
      <c r="E75" s="5">
        <v>3</v>
      </c>
      <c r="F75" s="5" t="s">
        <v>48</v>
      </c>
      <c r="G75" s="5" t="s">
        <v>70</v>
      </c>
      <c r="H75" s="5" t="s">
        <v>72</v>
      </c>
      <c r="I75" s="34" t="s">
        <v>67</v>
      </c>
      <c r="J75" s="5" t="s">
        <v>76</v>
      </c>
      <c r="K75" s="5" t="s">
        <v>86</v>
      </c>
      <c r="L75" s="5">
        <v>6</v>
      </c>
      <c r="M75" s="5" t="s">
        <v>20</v>
      </c>
      <c r="N75" s="5" t="s">
        <v>315</v>
      </c>
      <c r="O75" s="5" t="s">
        <v>253</v>
      </c>
      <c r="P75" s="5" t="s">
        <v>254</v>
      </c>
      <c r="Q75" s="5" t="s">
        <v>144</v>
      </c>
      <c r="R75" s="5" t="s">
        <v>93</v>
      </c>
      <c r="S75" s="14"/>
      <c r="T75" s="14" t="str">
        <f>VLOOKUP(C75,'DS môn'!B:F,4,0)</f>
        <v>Thi</v>
      </c>
      <c r="U75" s="87" t="s">
        <v>398</v>
      </c>
      <c r="V75" s="14">
        <v>2</v>
      </c>
      <c r="W75" s="14" t="s">
        <v>399</v>
      </c>
      <c r="X75" s="39">
        <v>67</v>
      </c>
    </row>
    <row r="76" spans="1:24" s="9" customFormat="1" ht="72.75" customHeight="1" x14ac:dyDescent="0.25">
      <c r="A76" s="15"/>
      <c r="B76" s="10"/>
      <c r="C76" s="17"/>
      <c r="D76" s="10"/>
      <c r="E76" s="17">
        <f>SUM(E73:E75)</f>
        <v>9</v>
      </c>
      <c r="F76" s="17"/>
      <c r="G76" s="10"/>
      <c r="H76" s="10"/>
      <c r="I76" s="17"/>
      <c r="J76" s="10"/>
      <c r="K76" s="10"/>
      <c r="L76" s="10"/>
      <c r="M76" s="10"/>
      <c r="N76" s="10"/>
      <c r="O76" s="10"/>
      <c r="P76" s="10"/>
      <c r="Q76" s="10"/>
      <c r="R76" s="15"/>
      <c r="S76" s="15"/>
      <c r="T76" s="10"/>
      <c r="U76" s="15"/>
      <c r="V76" s="15"/>
      <c r="W76" s="15"/>
      <c r="X76" s="75">
        <v>68</v>
      </c>
    </row>
    <row r="77" spans="1:24" s="38" customFormat="1" ht="72.75" customHeight="1" x14ac:dyDescent="0.25">
      <c r="A77" s="35"/>
      <c r="B77" s="35" t="s">
        <v>173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9">
        <v>69</v>
      </c>
    </row>
    <row r="78" spans="1:24" ht="72.75" customHeight="1" x14ac:dyDescent="0.25">
      <c r="A78" s="14">
        <v>1</v>
      </c>
      <c r="B78" s="5" t="s">
        <v>173</v>
      </c>
      <c r="C78" s="11" t="s">
        <v>127</v>
      </c>
      <c r="D78" s="11" t="s">
        <v>228</v>
      </c>
      <c r="E78" s="11">
        <v>2</v>
      </c>
      <c r="F78" s="11" t="s">
        <v>127</v>
      </c>
      <c r="G78" s="5" t="s">
        <v>61</v>
      </c>
      <c r="H78" s="5" t="s">
        <v>62</v>
      </c>
      <c r="I78" s="34" t="s">
        <v>65</v>
      </c>
      <c r="J78" s="5" t="s">
        <v>133</v>
      </c>
      <c r="K78" s="5" t="s">
        <v>174</v>
      </c>
      <c r="L78" s="11">
        <v>11</v>
      </c>
      <c r="M78" s="11" t="s">
        <v>15</v>
      </c>
      <c r="N78" s="11" t="s">
        <v>265</v>
      </c>
      <c r="O78" s="11" t="s">
        <v>266</v>
      </c>
      <c r="P78" s="11" t="s">
        <v>267</v>
      </c>
      <c r="Q78" s="5" t="s">
        <v>180</v>
      </c>
      <c r="R78" s="5" t="s">
        <v>132</v>
      </c>
      <c r="S78" s="14"/>
      <c r="T78" s="14" t="str">
        <f>VLOOKUP(C78,'DS môn'!B:F,4,0)</f>
        <v>Tiểu luận</v>
      </c>
      <c r="U78" s="14"/>
      <c r="V78" s="14"/>
      <c r="W78" s="14"/>
      <c r="X78" s="75">
        <v>70</v>
      </c>
    </row>
    <row r="79" spans="1:24" ht="72.75" customHeight="1" x14ac:dyDescent="0.25">
      <c r="A79" s="14">
        <v>2</v>
      </c>
      <c r="B79" s="5" t="s">
        <v>173</v>
      </c>
      <c r="C79" s="11" t="s">
        <v>128</v>
      </c>
      <c r="D79" s="11" t="s">
        <v>222</v>
      </c>
      <c r="E79" s="11">
        <v>2</v>
      </c>
      <c r="F79" s="11" t="s">
        <v>128</v>
      </c>
      <c r="G79" s="5" t="s">
        <v>70</v>
      </c>
      <c r="H79" s="5" t="s">
        <v>71</v>
      </c>
      <c r="I79" s="34" t="s">
        <v>66</v>
      </c>
      <c r="J79" s="5" t="s">
        <v>136</v>
      </c>
      <c r="K79" s="5" t="s">
        <v>175</v>
      </c>
      <c r="L79" s="11">
        <v>11</v>
      </c>
      <c r="M79" s="11" t="s">
        <v>15</v>
      </c>
      <c r="N79" s="11" t="s">
        <v>268</v>
      </c>
      <c r="O79" s="11" t="s">
        <v>269</v>
      </c>
      <c r="P79" s="11" t="s">
        <v>270</v>
      </c>
      <c r="Q79" s="5" t="s">
        <v>180</v>
      </c>
      <c r="R79" s="5" t="s">
        <v>94</v>
      </c>
      <c r="S79" s="14"/>
      <c r="T79" s="14" t="str">
        <f>VLOOKUP(C79,'DS môn'!B:F,4,0)</f>
        <v>Thi</v>
      </c>
      <c r="U79" s="87" t="s">
        <v>397</v>
      </c>
      <c r="V79" s="14">
        <v>2</v>
      </c>
      <c r="W79" s="14" t="s">
        <v>401</v>
      </c>
      <c r="X79" s="39">
        <v>71</v>
      </c>
    </row>
    <row r="80" spans="1:24" ht="72.75" customHeight="1" x14ac:dyDescent="0.25">
      <c r="A80" s="14">
        <v>3</v>
      </c>
      <c r="B80" s="5" t="s">
        <v>173</v>
      </c>
      <c r="C80" s="5" t="s">
        <v>17</v>
      </c>
      <c r="D80" s="5" t="s">
        <v>16</v>
      </c>
      <c r="E80" s="5">
        <v>2</v>
      </c>
      <c r="F80" s="5" t="s">
        <v>17</v>
      </c>
      <c r="G80" s="5" t="s">
        <v>70</v>
      </c>
      <c r="H80" s="5" t="s">
        <v>72</v>
      </c>
      <c r="I80" s="34" t="s">
        <v>67</v>
      </c>
      <c r="J80" s="5" t="s">
        <v>138</v>
      </c>
      <c r="K80" s="5" t="s">
        <v>176</v>
      </c>
      <c r="L80" s="11">
        <v>11</v>
      </c>
      <c r="M80" s="11" t="s">
        <v>15</v>
      </c>
      <c r="N80" s="11" t="s">
        <v>308</v>
      </c>
      <c r="O80" s="74" t="s">
        <v>309</v>
      </c>
      <c r="P80" s="74" t="s">
        <v>310</v>
      </c>
      <c r="Q80" s="5" t="s">
        <v>180</v>
      </c>
      <c r="R80" s="5" t="s">
        <v>97</v>
      </c>
      <c r="S80" s="14"/>
      <c r="T80" s="14" t="str">
        <f>VLOOKUP(C80,'DS môn'!B:F,4,0)</f>
        <v>Tiểu luận</v>
      </c>
      <c r="U80" s="14"/>
      <c r="V80" s="14"/>
      <c r="W80" s="14"/>
      <c r="X80" s="75">
        <v>72</v>
      </c>
    </row>
    <row r="81" spans="1:24" ht="72.75" customHeight="1" x14ac:dyDescent="0.25">
      <c r="A81" s="14">
        <v>4</v>
      </c>
      <c r="B81" s="5" t="s">
        <v>173</v>
      </c>
      <c r="C81" s="5" t="s">
        <v>129</v>
      </c>
      <c r="D81" s="5" t="s">
        <v>211</v>
      </c>
      <c r="E81" s="5">
        <v>2</v>
      </c>
      <c r="F81" s="5" t="s">
        <v>129</v>
      </c>
      <c r="G81" s="5" t="s">
        <v>61</v>
      </c>
      <c r="H81" s="5" t="s">
        <v>62</v>
      </c>
      <c r="I81" s="34" t="s">
        <v>65</v>
      </c>
      <c r="J81" s="5" t="s">
        <v>135</v>
      </c>
      <c r="K81" s="5" t="s">
        <v>174</v>
      </c>
      <c r="L81" s="11">
        <v>11</v>
      </c>
      <c r="M81" s="11" t="s">
        <v>15</v>
      </c>
      <c r="N81" s="5" t="s">
        <v>271</v>
      </c>
      <c r="O81" s="5" t="s">
        <v>280</v>
      </c>
      <c r="P81" s="5" t="s">
        <v>273</v>
      </c>
      <c r="Q81" s="5" t="s">
        <v>180</v>
      </c>
      <c r="R81" s="5" t="s">
        <v>132</v>
      </c>
      <c r="S81" s="14"/>
      <c r="T81" s="14" t="str">
        <f>VLOOKUP(C81,'DS môn'!B:F,4,0)</f>
        <v>Tiểu luận</v>
      </c>
      <c r="U81" s="14"/>
      <c r="V81" s="14"/>
      <c r="W81" s="14"/>
      <c r="X81" s="39">
        <v>73</v>
      </c>
    </row>
    <row r="82" spans="1:24" s="9" customFormat="1" ht="72.75" customHeight="1" x14ac:dyDescent="0.25">
      <c r="A82" s="15"/>
      <c r="B82" s="10"/>
      <c r="C82" s="17"/>
      <c r="D82" s="10"/>
      <c r="E82" s="17">
        <f>SUM(E78:E81)</f>
        <v>8</v>
      </c>
      <c r="F82" s="17"/>
      <c r="G82" s="10"/>
      <c r="H82" s="10"/>
      <c r="I82" s="17"/>
      <c r="J82" s="10"/>
      <c r="K82" s="10"/>
      <c r="L82" s="10"/>
      <c r="M82" s="10"/>
      <c r="N82" s="10"/>
      <c r="O82" s="10"/>
      <c r="P82" s="10"/>
      <c r="Q82" s="10"/>
      <c r="R82" s="15"/>
      <c r="S82" s="15"/>
      <c r="T82" s="10"/>
      <c r="U82" s="15"/>
      <c r="V82" s="15"/>
      <c r="W82" s="15"/>
      <c r="X82" s="75">
        <v>74</v>
      </c>
    </row>
    <row r="83" spans="1:24" s="38" customFormat="1" ht="72.75" customHeight="1" x14ac:dyDescent="0.25">
      <c r="A83" s="35"/>
      <c r="B83" s="35" t="s">
        <v>182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9">
        <v>75</v>
      </c>
    </row>
    <row r="84" spans="1:24" ht="72.75" customHeight="1" x14ac:dyDescent="0.25">
      <c r="A84" s="14">
        <v>1</v>
      </c>
      <c r="B84" s="5" t="s">
        <v>182</v>
      </c>
      <c r="C84" s="5" t="s">
        <v>183</v>
      </c>
      <c r="D84" s="5" t="s">
        <v>225</v>
      </c>
      <c r="E84" s="5">
        <v>3</v>
      </c>
      <c r="F84" s="5" t="s">
        <v>183</v>
      </c>
      <c r="G84" s="5" t="s">
        <v>61</v>
      </c>
      <c r="H84" s="5" t="s">
        <v>62</v>
      </c>
      <c r="I84" s="34" t="s">
        <v>65</v>
      </c>
      <c r="J84" s="5" t="s">
        <v>74</v>
      </c>
      <c r="K84" s="5" t="s">
        <v>185</v>
      </c>
      <c r="L84" s="5">
        <v>3</v>
      </c>
      <c r="M84" s="5" t="s">
        <v>14</v>
      </c>
      <c r="N84" s="5" t="s">
        <v>352</v>
      </c>
      <c r="O84" s="5" t="s">
        <v>326</v>
      </c>
      <c r="P84" s="5" t="s">
        <v>327</v>
      </c>
      <c r="Q84" s="5" t="s">
        <v>192</v>
      </c>
      <c r="R84" s="5" t="s">
        <v>69</v>
      </c>
      <c r="S84" s="14"/>
      <c r="T84" s="14" t="str">
        <f>VLOOKUP(C84,'DS môn'!B:F,4,0)</f>
        <v>Thi</v>
      </c>
      <c r="U84" s="87" t="s">
        <v>397</v>
      </c>
      <c r="V84" s="14">
        <v>1</v>
      </c>
      <c r="W84" s="14" t="s">
        <v>401</v>
      </c>
      <c r="X84" s="75">
        <v>76</v>
      </c>
    </row>
    <row r="85" spans="1:24" ht="72.75" customHeight="1" x14ac:dyDescent="0.25">
      <c r="A85" s="14">
        <v>2</v>
      </c>
      <c r="B85" s="5" t="s">
        <v>182</v>
      </c>
      <c r="C85" s="5" t="s">
        <v>35</v>
      </c>
      <c r="D85" s="5" t="s">
        <v>34</v>
      </c>
      <c r="E85" s="5">
        <v>3</v>
      </c>
      <c r="F85" s="5" t="s">
        <v>35</v>
      </c>
      <c r="G85" s="5" t="s">
        <v>70</v>
      </c>
      <c r="H85" s="5" t="s">
        <v>71</v>
      </c>
      <c r="I85" s="34" t="s">
        <v>66</v>
      </c>
      <c r="J85" s="5" t="s">
        <v>75</v>
      </c>
      <c r="K85" s="5" t="s">
        <v>187</v>
      </c>
      <c r="L85" s="5">
        <v>3</v>
      </c>
      <c r="M85" s="5" t="s">
        <v>14</v>
      </c>
      <c r="N85" s="5" t="s">
        <v>347</v>
      </c>
      <c r="O85" s="5" t="s">
        <v>334</v>
      </c>
      <c r="P85" s="5" t="s">
        <v>328</v>
      </c>
      <c r="Q85" s="5" t="s">
        <v>192</v>
      </c>
      <c r="R85" s="5" t="s">
        <v>73</v>
      </c>
      <c r="S85" s="14"/>
      <c r="T85" s="14" t="str">
        <f>VLOOKUP(C85,'DS môn'!B:F,4,0)</f>
        <v>Thi</v>
      </c>
      <c r="U85" s="87" t="s">
        <v>397</v>
      </c>
      <c r="V85" s="14">
        <v>3</v>
      </c>
      <c r="W85" s="16" t="s">
        <v>401</v>
      </c>
      <c r="X85" s="39">
        <v>77</v>
      </c>
    </row>
    <row r="86" spans="1:24" ht="72.75" customHeight="1" x14ac:dyDescent="0.25">
      <c r="A86" s="14">
        <v>3</v>
      </c>
      <c r="B86" s="5" t="s">
        <v>182</v>
      </c>
      <c r="C86" s="5" t="s">
        <v>184</v>
      </c>
      <c r="D86" s="5" t="s">
        <v>226</v>
      </c>
      <c r="E86" s="5">
        <v>3</v>
      </c>
      <c r="F86" s="5" t="s">
        <v>184</v>
      </c>
      <c r="G86" s="5" t="s">
        <v>70</v>
      </c>
      <c r="H86" s="5" t="s">
        <v>72</v>
      </c>
      <c r="I86" s="34" t="s">
        <v>67</v>
      </c>
      <c r="J86" s="5" t="s">
        <v>76</v>
      </c>
      <c r="K86" s="5" t="s">
        <v>188</v>
      </c>
      <c r="L86" s="5">
        <v>3</v>
      </c>
      <c r="M86" s="5" t="s">
        <v>14</v>
      </c>
      <c r="N86" s="5" t="s">
        <v>353</v>
      </c>
      <c r="O86" s="5" t="s">
        <v>329</v>
      </c>
      <c r="P86" s="72" t="s">
        <v>330</v>
      </c>
      <c r="Q86" s="5" t="s">
        <v>192</v>
      </c>
      <c r="R86" s="5" t="s">
        <v>93</v>
      </c>
      <c r="S86" s="14"/>
      <c r="T86" s="14" t="str">
        <f>VLOOKUP(C86,'DS môn'!B:F,4,0)</f>
        <v>Thi</v>
      </c>
      <c r="U86" s="87" t="s">
        <v>398</v>
      </c>
      <c r="V86" s="14">
        <v>2</v>
      </c>
      <c r="W86" s="14" t="s">
        <v>400</v>
      </c>
      <c r="X86" s="75">
        <v>78</v>
      </c>
    </row>
    <row r="87" spans="1:24" s="9" customFormat="1" ht="72.75" customHeight="1" x14ac:dyDescent="0.25">
      <c r="A87" s="15"/>
      <c r="B87" s="10"/>
      <c r="C87" s="17"/>
      <c r="D87" s="10"/>
      <c r="E87" s="17">
        <f>SUM(E84:E86)</f>
        <v>9</v>
      </c>
      <c r="F87" s="17"/>
      <c r="G87" s="10"/>
      <c r="H87" s="10"/>
      <c r="I87" s="17"/>
      <c r="J87" s="10"/>
      <c r="K87" s="10"/>
      <c r="L87" s="10"/>
      <c r="M87" s="10"/>
      <c r="N87" s="10"/>
      <c r="O87" s="10"/>
      <c r="P87" s="10"/>
      <c r="Q87" s="10"/>
      <c r="R87" s="15"/>
      <c r="S87" s="15"/>
      <c r="T87" s="10"/>
      <c r="U87" s="15"/>
      <c r="V87" s="15"/>
      <c r="W87" s="15"/>
      <c r="X87" s="39">
        <v>79</v>
      </c>
    </row>
    <row r="88" spans="1:24" s="38" customFormat="1" ht="72.75" customHeight="1" x14ac:dyDescent="0.25">
      <c r="A88" s="35"/>
      <c r="B88" s="35" t="s">
        <v>191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75">
        <v>80</v>
      </c>
    </row>
    <row r="89" spans="1:24" s="12" customFormat="1" ht="72.75" customHeight="1" x14ac:dyDescent="0.25">
      <c r="A89" s="16">
        <v>1</v>
      </c>
      <c r="B89" s="5" t="s">
        <v>191</v>
      </c>
      <c r="C89" s="5" t="s">
        <v>183</v>
      </c>
      <c r="D89" s="5" t="s">
        <v>225</v>
      </c>
      <c r="E89" s="5">
        <v>3</v>
      </c>
      <c r="F89" s="5" t="s">
        <v>183</v>
      </c>
      <c r="G89" s="5" t="s">
        <v>61</v>
      </c>
      <c r="H89" s="5" t="s">
        <v>62</v>
      </c>
      <c r="I89" s="34" t="s">
        <v>65</v>
      </c>
      <c r="J89" s="5" t="s">
        <v>74</v>
      </c>
      <c r="K89" s="5" t="s">
        <v>185</v>
      </c>
      <c r="L89" s="5">
        <v>3</v>
      </c>
      <c r="M89" s="5" t="s">
        <v>14</v>
      </c>
      <c r="N89" s="5" t="s">
        <v>352</v>
      </c>
      <c r="O89" s="5" t="s">
        <v>326</v>
      </c>
      <c r="P89" s="5" t="s">
        <v>327</v>
      </c>
      <c r="Q89" s="5" t="s">
        <v>354</v>
      </c>
      <c r="R89" s="5" t="s">
        <v>69</v>
      </c>
      <c r="S89" s="16"/>
      <c r="T89" s="14" t="str">
        <f>VLOOKUP(C89,'DS môn'!B:F,4,0)</f>
        <v>Thi</v>
      </c>
      <c r="U89" s="87" t="s">
        <v>397</v>
      </c>
      <c r="V89" s="14">
        <v>1</v>
      </c>
      <c r="W89" s="14" t="s">
        <v>401</v>
      </c>
      <c r="X89" s="39">
        <v>81</v>
      </c>
    </row>
    <row r="90" spans="1:24" s="12" customFormat="1" ht="72.75" customHeight="1" x14ac:dyDescent="0.25">
      <c r="A90" s="16">
        <v>2</v>
      </c>
      <c r="B90" s="5" t="s">
        <v>191</v>
      </c>
      <c r="C90" s="5" t="s">
        <v>35</v>
      </c>
      <c r="D90" s="5" t="s">
        <v>34</v>
      </c>
      <c r="E90" s="5">
        <v>3</v>
      </c>
      <c r="F90" s="5" t="s">
        <v>35</v>
      </c>
      <c r="G90" s="5" t="s">
        <v>70</v>
      </c>
      <c r="H90" s="5" t="s">
        <v>71</v>
      </c>
      <c r="I90" s="34" t="s">
        <v>66</v>
      </c>
      <c r="J90" s="5" t="s">
        <v>75</v>
      </c>
      <c r="K90" s="5" t="s">
        <v>187</v>
      </c>
      <c r="L90" s="5">
        <v>3</v>
      </c>
      <c r="M90" s="5" t="s">
        <v>14</v>
      </c>
      <c r="N90" s="5" t="s">
        <v>347</v>
      </c>
      <c r="O90" s="5" t="s">
        <v>334</v>
      </c>
      <c r="P90" s="5" t="s">
        <v>328</v>
      </c>
      <c r="Q90" s="5" t="s">
        <v>354</v>
      </c>
      <c r="R90" s="5" t="s">
        <v>73</v>
      </c>
      <c r="S90" s="16"/>
      <c r="T90" s="14" t="str">
        <f>VLOOKUP(C90,'DS môn'!B:F,4,0)</f>
        <v>Thi</v>
      </c>
      <c r="U90" s="87" t="s">
        <v>397</v>
      </c>
      <c r="V90" s="14">
        <v>3</v>
      </c>
      <c r="W90" s="16" t="s">
        <v>401</v>
      </c>
      <c r="X90" s="75">
        <v>82</v>
      </c>
    </row>
    <row r="91" spans="1:24" s="12" customFormat="1" ht="72.75" customHeight="1" x14ac:dyDescent="0.25">
      <c r="A91" s="16">
        <v>3</v>
      </c>
      <c r="B91" s="5" t="s">
        <v>191</v>
      </c>
      <c r="C91" s="5" t="s">
        <v>184</v>
      </c>
      <c r="D91" s="5" t="s">
        <v>226</v>
      </c>
      <c r="E91" s="5">
        <v>3</v>
      </c>
      <c r="F91" s="5" t="s">
        <v>184</v>
      </c>
      <c r="G91" s="5" t="s">
        <v>70</v>
      </c>
      <c r="H91" s="5" t="s">
        <v>72</v>
      </c>
      <c r="I91" s="34" t="s">
        <v>67</v>
      </c>
      <c r="J91" s="5" t="s">
        <v>76</v>
      </c>
      <c r="K91" s="5" t="s">
        <v>188</v>
      </c>
      <c r="L91" s="5">
        <v>3</v>
      </c>
      <c r="M91" s="5" t="s">
        <v>14</v>
      </c>
      <c r="N91" s="5" t="s">
        <v>353</v>
      </c>
      <c r="O91" s="5" t="s">
        <v>329</v>
      </c>
      <c r="P91" s="72" t="s">
        <v>330</v>
      </c>
      <c r="Q91" s="5" t="s">
        <v>354</v>
      </c>
      <c r="R91" s="5" t="s">
        <v>93</v>
      </c>
      <c r="S91" s="16"/>
      <c r="T91" s="14" t="str">
        <f>VLOOKUP(C91,'DS môn'!B:F,4,0)</f>
        <v>Thi</v>
      </c>
      <c r="U91" s="87" t="s">
        <v>398</v>
      </c>
      <c r="V91" s="14">
        <v>2</v>
      </c>
      <c r="W91" s="14" t="s">
        <v>400</v>
      </c>
      <c r="X91" s="39">
        <v>83</v>
      </c>
    </row>
    <row r="92" spans="1:24" s="9" customFormat="1" ht="72.75" customHeight="1" x14ac:dyDescent="0.25">
      <c r="A92" s="15"/>
      <c r="B92" s="10"/>
      <c r="C92" s="17"/>
      <c r="D92" s="10"/>
      <c r="E92" s="17">
        <f>SUM(E89:E91)</f>
        <v>9</v>
      </c>
      <c r="F92" s="17"/>
      <c r="G92" s="10"/>
      <c r="H92" s="10"/>
      <c r="I92" s="17"/>
      <c r="J92" s="10"/>
      <c r="K92" s="10"/>
      <c r="L92" s="10"/>
      <c r="M92" s="10"/>
      <c r="N92" s="10"/>
      <c r="O92" s="10"/>
      <c r="P92" s="10"/>
      <c r="Q92" s="10"/>
      <c r="R92" s="15"/>
      <c r="S92" s="15"/>
      <c r="T92" s="10"/>
      <c r="U92" s="15"/>
      <c r="V92" s="15"/>
      <c r="W92" s="15"/>
      <c r="X92" s="75">
        <v>84</v>
      </c>
    </row>
    <row r="93" spans="1:24" s="38" customFormat="1" ht="72.75" customHeight="1" x14ac:dyDescent="0.25">
      <c r="A93" s="35"/>
      <c r="B93" s="35" t="s">
        <v>193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9">
        <v>85</v>
      </c>
    </row>
    <row r="94" spans="1:24" s="12" customFormat="1" ht="72.75" customHeight="1" x14ac:dyDescent="0.25">
      <c r="A94" s="16">
        <v>1</v>
      </c>
      <c r="B94" s="5" t="s">
        <v>193</v>
      </c>
      <c r="C94" s="5" t="s">
        <v>100</v>
      </c>
      <c r="D94" s="5" t="s">
        <v>232</v>
      </c>
      <c r="E94" s="5">
        <v>3</v>
      </c>
      <c r="F94" s="5" t="s">
        <v>100</v>
      </c>
      <c r="G94" s="5" t="s">
        <v>61</v>
      </c>
      <c r="H94" s="5" t="s">
        <v>62</v>
      </c>
      <c r="I94" s="34" t="s">
        <v>65</v>
      </c>
      <c r="J94" s="5" t="s">
        <v>74</v>
      </c>
      <c r="K94" s="5" t="s">
        <v>105</v>
      </c>
      <c r="L94" s="86" t="s">
        <v>395</v>
      </c>
      <c r="M94" s="5" t="s">
        <v>25</v>
      </c>
      <c r="N94" s="5" t="s">
        <v>338</v>
      </c>
      <c r="O94" s="72" t="s">
        <v>339</v>
      </c>
      <c r="P94" s="72" t="s">
        <v>340</v>
      </c>
      <c r="Q94" s="5" t="s">
        <v>200</v>
      </c>
      <c r="R94" s="5" t="s">
        <v>69</v>
      </c>
      <c r="S94" s="16"/>
      <c r="T94" s="14" t="str">
        <f>VLOOKUP(C94,'DS môn'!B:F,4,0)</f>
        <v>Thi</v>
      </c>
      <c r="U94" s="87" t="s">
        <v>397</v>
      </c>
      <c r="V94" s="16">
        <v>2</v>
      </c>
      <c r="W94" s="14" t="s">
        <v>399</v>
      </c>
      <c r="X94" s="75">
        <v>86</v>
      </c>
    </row>
    <row r="95" spans="1:24" s="12" customFormat="1" ht="72.75" customHeight="1" x14ac:dyDescent="0.25">
      <c r="A95" s="16">
        <v>2</v>
      </c>
      <c r="B95" s="5" t="s">
        <v>193</v>
      </c>
      <c r="C95" s="5" t="s">
        <v>102</v>
      </c>
      <c r="D95" s="5" t="s">
        <v>231</v>
      </c>
      <c r="E95" s="5">
        <v>3</v>
      </c>
      <c r="F95" s="5" t="s">
        <v>102</v>
      </c>
      <c r="G95" s="5" t="s">
        <v>70</v>
      </c>
      <c r="H95" s="5" t="s">
        <v>71</v>
      </c>
      <c r="I95" s="34" t="s">
        <v>66</v>
      </c>
      <c r="J95" s="5" t="s">
        <v>75</v>
      </c>
      <c r="K95" s="5" t="s">
        <v>106</v>
      </c>
      <c r="L95" s="86" t="s">
        <v>395</v>
      </c>
      <c r="M95" s="5" t="s">
        <v>25</v>
      </c>
      <c r="N95" s="5" t="s">
        <v>346</v>
      </c>
      <c r="O95" s="72" t="s">
        <v>341</v>
      </c>
      <c r="P95" s="72" t="s">
        <v>342</v>
      </c>
      <c r="Q95" s="5" t="s">
        <v>200</v>
      </c>
      <c r="R95" s="5" t="s">
        <v>73</v>
      </c>
      <c r="S95" s="14"/>
      <c r="T95" s="14" t="str">
        <f>VLOOKUP(C95,'DS môn'!B:F,4,0)</f>
        <v>Tiểu luận</v>
      </c>
      <c r="U95" s="14"/>
      <c r="V95" s="14"/>
      <c r="W95" s="14"/>
      <c r="X95" s="39">
        <v>87</v>
      </c>
    </row>
    <row r="96" spans="1:24" s="12" customFormat="1" ht="72.75" customHeight="1" x14ac:dyDescent="0.25">
      <c r="A96" s="16">
        <v>3</v>
      </c>
      <c r="B96" s="5" t="s">
        <v>193</v>
      </c>
      <c r="C96" s="5" t="s">
        <v>42</v>
      </c>
      <c r="D96" s="5" t="s">
        <v>41</v>
      </c>
      <c r="E96" s="5">
        <v>3</v>
      </c>
      <c r="F96" s="5" t="s">
        <v>42</v>
      </c>
      <c r="G96" s="5" t="s">
        <v>70</v>
      </c>
      <c r="H96" s="5" t="s">
        <v>72</v>
      </c>
      <c r="I96" s="34" t="s">
        <v>67</v>
      </c>
      <c r="J96" s="5" t="s">
        <v>76</v>
      </c>
      <c r="K96" s="5" t="s">
        <v>202</v>
      </c>
      <c r="L96" s="86" t="s">
        <v>395</v>
      </c>
      <c r="M96" s="5" t="s">
        <v>25</v>
      </c>
      <c r="N96" s="5" t="s">
        <v>302</v>
      </c>
      <c r="O96" s="72" t="s">
        <v>303</v>
      </c>
      <c r="P96" s="72" t="s">
        <v>304</v>
      </c>
      <c r="Q96" s="5"/>
      <c r="R96" s="5" t="s">
        <v>93</v>
      </c>
      <c r="S96" s="16"/>
      <c r="T96" s="14" t="str">
        <f>VLOOKUP(C96,'DS môn'!B:F,4,0)</f>
        <v>Thi</v>
      </c>
      <c r="U96" s="87" t="s">
        <v>397</v>
      </c>
      <c r="V96" s="16">
        <v>3</v>
      </c>
      <c r="W96" s="16" t="s">
        <v>401</v>
      </c>
      <c r="X96" s="75">
        <v>88</v>
      </c>
    </row>
    <row r="97" spans="1:24" s="9" customFormat="1" ht="72.75" customHeight="1" x14ac:dyDescent="0.25">
      <c r="A97" s="15"/>
      <c r="B97" s="10"/>
      <c r="C97" s="17"/>
      <c r="D97" s="10"/>
      <c r="E97" s="17">
        <f>SUM(E94:E96)</f>
        <v>9</v>
      </c>
      <c r="F97" s="17"/>
      <c r="G97" s="10"/>
      <c r="H97" s="10"/>
      <c r="I97" s="17"/>
      <c r="J97" s="10"/>
      <c r="K97" s="10"/>
      <c r="L97" s="10"/>
      <c r="M97" s="10"/>
      <c r="N97" s="10"/>
      <c r="O97" s="10"/>
      <c r="P97" s="10"/>
      <c r="Q97" s="10"/>
      <c r="R97" s="15"/>
      <c r="S97" s="15"/>
      <c r="T97" s="10"/>
      <c r="U97" s="15"/>
      <c r="V97" s="15"/>
      <c r="W97" s="15"/>
      <c r="X97" s="39">
        <v>89</v>
      </c>
    </row>
    <row r="98" spans="1:24" s="38" customFormat="1" ht="72.75" customHeight="1" x14ac:dyDescent="0.25">
      <c r="A98" s="35"/>
      <c r="B98" s="35" t="s">
        <v>203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75">
        <v>90</v>
      </c>
    </row>
    <row r="99" spans="1:24" s="12" customFormat="1" ht="72.75" customHeight="1" x14ac:dyDescent="0.25">
      <c r="A99" s="16">
        <v>1</v>
      </c>
      <c r="B99" s="5" t="s">
        <v>203</v>
      </c>
      <c r="C99" s="5" t="s">
        <v>109</v>
      </c>
      <c r="D99" s="5" t="s">
        <v>217</v>
      </c>
      <c r="E99" s="5">
        <v>3</v>
      </c>
      <c r="F99" s="5" t="s">
        <v>109</v>
      </c>
      <c r="G99" s="5" t="s">
        <v>61</v>
      </c>
      <c r="H99" s="5" t="s">
        <v>62</v>
      </c>
      <c r="I99" s="34" t="s">
        <v>65</v>
      </c>
      <c r="J99" s="5" t="s">
        <v>74</v>
      </c>
      <c r="K99" s="5" t="s">
        <v>112</v>
      </c>
      <c r="L99" s="72" t="s">
        <v>396</v>
      </c>
      <c r="M99" s="5" t="s">
        <v>27</v>
      </c>
      <c r="N99" s="5" t="s">
        <v>286</v>
      </c>
      <c r="O99" s="5" t="s">
        <v>287</v>
      </c>
      <c r="P99" s="5" t="s">
        <v>288</v>
      </c>
      <c r="Q99" s="5" t="s">
        <v>206</v>
      </c>
      <c r="R99" s="5" t="s">
        <v>69</v>
      </c>
      <c r="S99" s="16"/>
      <c r="T99" s="14" t="str">
        <f>VLOOKUP(C99,'DS môn'!B:F,4,0)</f>
        <v>Tiểu luận</v>
      </c>
      <c r="U99" s="16"/>
      <c r="V99" s="16"/>
      <c r="W99" s="16"/>
      <c r="X99" s="39">
        <v>91</v>
      </c>
    </row>
    <row r="100" spans="1:24" s="12" customFormat="1" ht="72.75" customHeight="1" x14ac:dyDescent="0.25">
      <c r="A100" s="16">
        <v>2</v>
      </c>
      <c r="B100" s="5" t="s">
        <v>203</v>
      </c>
      <c r="C100" s="5" t="s">
        <v>246</v>
      </c>
      <c r="D100" s="5" t="s">
        <v>247</v>
      </c>
      <c r="E100" s="5">
        <v>3</v>
      </c>
      <c r="F100" s="5" t="s">
        <v>246</v>
      </c>
      <c r="G100" s="5" t="s">
        <v>70</v>
      </c>
      <c r="H100" s="5" t="s">
        <v>71</v>
      </c>
      <c r="I100" s="34" t="s">
        <v>66</v>
      </c>
      <c r="J100" s="5" t="s">
        <v>75</v>
      </c>
      <c r="K100" s="5" t="s">
        <v>113</v>
      </c>
      <c r="L100" s="72" t="s">
        <v>396</v>
      </c>
      <c r="M100" s="5" t="s">
        <v>27</v>
      </c>
      <c r="N100" s="5" t="s">
        <v>289</v>
      </c>
      <c r="O100" s="5" t="s">
        <v>290</v>
      </c>
      <c r="P100" s="5" t="s">
        <v>291</v>
      </c>
      <c r="Q100" s="5" t="s">
        <v>206</v>
      </c>
      <c r="R100" s="5" t="s">
        <v>94</v>
      </c>
      <c r="S100" s="16"/>
      <c r="T100" s="14" t="str">
        <f>VLOOKUP(C100,'DS môn'!B:F,4,0)</f>
        <v>Tiểu luận</v>
      </c>
      <c r="U100" s="16"/>
      <c r="V100" s="16"/>
      <c r="W100" s="16"/>
      <c r="X100" s="75">
        <v>92</v>
      </c>
    </row>
    <row r="101" spans="1:24" s="12" customFormat="1" ht="72.75" customHeight="1" x14ac:dyDescent="0.25">
      <c r="A101" s="16">
        <v>3</v>
      </c>
      <c r="B101" s="11" t="s">
        <v>203</v>
      </c>
      <c r="C101" s="11" t="s">
        <v>33</v>
      </c>
      <c r="D101" s="11" t="s">
        <v>32</v>
      </c>
      <c r="E101" s="11">
        <v>3</v>
      </c>
      <c r="F101" s="11" t="s">
        <v>365</v>
      </c>
      <c r="G101" s="11" t="s">
        <v>70</v>
      </c>
      <c r="H101" s="11" t="s">
        <v>72</v>
      </c>
      <c r="I101" s="34" t="s">
        <v>67</v>
      </c>
      <c r="J101" s="11" t="s">
        <v>76</v>
      </c>
      <c r="K101" s="11" t="s">
        <v>114</v>
      </c>
      <c r="L101" s="72" t="s">
        <v>396</v>
      </c>
      <c r="M101" s="11" t="s">
        <v>14</v>
      </c>
      <c r="N101" s="11" t="s">
        <v>349</v>
      </c>
      <c r="O101" s="11">
        <v>856434571</v>
      </c>
      <c r="P101" s="11" t="s">
        <v>317</v>
      </c>
      <c r="Q101" s="11" t="s">
        <v>206</v>
      </c>
      <c r="R101" s="11" t="s">
        <v>97</v>
      </c>
      <c r="S101" s="34"/>
      <c r="T101" s="14" t="str">
        <f>VLOOKUP(C101,'DS môn'!B:F,4,0)</f>
        <v>Tiểu luận</v>
      </c>
      <c r="U101" s="34"/>
      <c r="V101" s="34"/>
      <c r="W101" s="34"/>
      <c r="X101" s="39">
        <v>93</v>
      </c>
    </row>
    <row r="102" spans="1:24" s="9" customFormat="1" ht="72.75" customHeight="1" x14ac:dyDescent="0.25">
      <c r="A102" s="15"/>
      <c r="B102" s="10"/>
      <c r="C102" s="17"/>
      <c r="D102" s="10"/>
      <c r="E102" s="17">
        <f>SUM(E99:E101)</f>
        <v>9</v>
      </c>
      <c r="F102" s="17"/>
      <c r="G102" s="10"/>
      <c r="H102" s="10"/>
      <c r="I102" s="17"/>
      <c r="J102" s="10"/>
      <c r="K102" s="10"/>
      <c r="L102" s="10"/>
      <c r="M102" s="10"/>
      <c r="N102" s="10"/>
      <c r="O102" s="10"/>
      <c r="P102" s="10"/>
      <c r="Q102" s="10"/>
      <c r="R102" s="15"/>
      <c r="S102" s="15"/>
      <c r="T102" s="15"/>
      <c r="U102" s="15"/>
      <c r="V102" s="15"/>
      <c r="W102" s="15"/>
      <c r="X102" s="75">
        <v>94</v>
      </c>
    </row>
    <row r="103" spans="1:24" ht="25.5" customHeight="1" x14ac:dyDescent="0.25"/>
    <row r="104" spans="1:24" s="85" customFormat="1" ht="39" customHeight="1" x14ac:dyDescent="0.3">
      <c r="A104" s="78"/>
      <c r="B104" s="106" t="s">
        <v>404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78"/>
    </row>
    <row r="105" spans="1:24" s="85" customFormat="1" ht="39" customHeight="1" x14ac:dyDescent="0.3">
      <c r="A105" s="78"/>
      <c r="B105" s="76" t="s">
        <v>210</v>
      </c>
      <c r="C105" s="79"/>
      <c r="D105" s="82"/>
      <c r="E105" s="80"/>
      <c r="F105" s="80"/>
      <c r="G105" s="80"/>
      <c r="H105" s="80"/>
      <c r="I105" s="93"/>
      <c r="J105" s="82"/>
      <c r="K105" s="80"/>
      <c r="L105" s="80"/>
      <c r="M105" s="80"/>
      <c r="N105" s="82"/>
      <c r="O105" s="82"/>
      <c r="P105" s="82"/>
      <c r="Q105" s="82"/>
      <c r="X105" s="78"/>
    </row>
    <row r="1048478" spans="13:13" ht="39.950000000000003" customHeight="1" x14ac:dyDescent="0.25">
      <c r="M1048478" s="5"/>
    </row>
  </sheetData>
  <autoFilter ref="A8:X102">
    <sortState ref="A9:X102">
      <sortCondition ref="X8:X102"/>
    </sortState>
  </autoFilter>
  <mergeCells count="6">
    <mergeCell ref="B104:W104"/>
    <mergeCell ref="A6:Q6"/>
    <mergeCell ref="A1:B1"/>
    <mergeCell ref="A2:B2"/>
    <mergeCell ref="A4:W4"/>
    <mergeCell ref="A5:W5"/>
  </mergeCells>
  <pageMargins left="0.27559055118110198" right="0.196850393700787" top="0.31496062992126" bottom="0.43307086614173201" header="0.31496062992126" footer="0.31496062992126"/>
  <pageSetup paperSize="9" scale="4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8463"/>
  <sheetViews>
    <sheetView tabSelected="1" view="pageBreakPreview" zoomScale="55" zoomScaleNormal="55" zoomScaleSheetLayoutView="55" workbookViewId="0">
      <pane ySplit="8" topLeftCell="A84" activePane="bottomLeft" state="frozen"/>
      <selection pane="bottomLeft" activeCell="A5" sqref="A5:U5"/>
    </sheetView>
  </sheetViews>
  <sheetFormatPr defaultRowHeight="39.950000000000003" customHeight="1" x14ac:dyDescent="0.25"/>
  <cols>
    <col min="1" max="1" width="5.7109375" style="64" customWidth="1"/>
    <col min="2" max="2" width="32.42578125" style="6" customWidth="1"/>
    <col min="3" max="3" width="18" style="6" customWidth="1"/>
    <col min="4" max="4" width="37.42578125" style="19" customWidth="1"/>
    <col min="5" max="5" width="11.42578125" style="6" customWidth="1"/>
    <col min="6" max="6" width="18.28515625" style="6" customWidth="1"/>
    <col min="7" max="7" width="7.5703125" style="6" hidden="1" customWidth="1"/>
    <col min="8" max="8" width="5.5703125" style="6" hidden="1" customWidth="1"/>
    <col min="9" max="9" width="23.5703125" style="33" hidden="1" customWidth="1"/>
    <col min="10" max="10" width="62.7109375" style="19" hidden="1" customWidth="1"/>
    <col min="11" max="11" width="18.42578125" style="6" hidden="1" customWidth="1"/>
    <col min="12" max="12" width="14.42578125" style="6" customWidth="1"/>
    <col min="13" max="13" width="15.7109375" style="6" customWidth="1"/>
    <col min="14" max="14" width="23.7109375" style="19" hidden="1" customWidth="1"/>
    <col min="15" max="15" width="20.85546875" style="19" hidden="1" customWidth="1"/>
    <col min="16" max="16" width="17" style="19" hidden="1" customWidth="1"/>
    <col min="17" max="17" width="38" style="19" customWidth="1"/>
    <col min="18" max="18" width="17.140625" style="64" customWidth="1"/>
    <col min="19" max="19" width="19" style="75" customWidth="1"/>
    <col min="20" max="21" width="20.7109375" style="75" customWidth="1"/>
    <col min="22" max="16384" width="9.140625" style="1"/>
  </cols>
  <sheetData>
    <row r="1" spans="1:23" s="85" customFormat="1" ht="29.25" customHeight="1" x14ac:dyDescent="0.3">
      <c r="A1" s="109" t="s">
        <v>0</v>
      </c>
      <c r="B1" s="109"/>
      <c r="C1" s="109"/>
      <c r="D1" s="84"/>
      <c r="E1" s="80"/>
      <c r="F1" s="80"/>
      <c r="G1" s="80"/>
      <c r="H1" s="80"/>
      <c r="I1" s="81"/>
      <c r="J1" s="80"/>
      <c r="K1" s="80"/>
      <c r="L1" s="80"/>
      <c r="M1" s="80"/>
      <c r="N1" s="82"/>
      <c r="O1" s="82"/>
      <c r="P1" s="82"/>
      <c r="Q1" s="82"/>
      <c r="R1" s="80"/>
      <c r="S1" s="80"/>
      <c r="T1" s="80"/>
      <c r="U1" s="80"/>
      <c r="V1" s="83"/>
      <c r="W1" s="84"/>
    </row>
    <row r="2" spans="1:23" s="85" customFormat="1" ht="29.25" customHeight="1" x14ac:dyDescent="0.3">
      <c r="A2" s="110" t="s">
        <v>1</v>
      </c>
      <c r="B2" s="110"/>
      <c r="C2" s="110"/>
      <c r="D2" s="99"/>
      <c r="E2" s="80"/>
      <c r="F2" s="80"/>
      <c r="G2" s="80"/>
      <c r="H2" s="80"/>
      <c r="I2" s="81"/>
      <c r="J2" s="80"/>
      <c r="K2" s="80"/>
      <c r="L2" s="80"/>
      <c r="M2" s="80"/>
      <c r="N2" s="82"/>
      <c r="O2" s="82"/>
      <c r="P2" s="82"/>
      <c r="Q2" s="82"/>
      <c r="R2" s="80"/>
      <c r="S2" s="80"/>
      <c r="T2" s="80"/>
      <c r="U2" s="80"/>
      <c r="V2" s="83"/>
      <c r="W2" s="84"/>
    </row>
    <row r="3" spans="1:23" ht="7.5" customHeight="1" x14ac:dyDescent="0.25">
      <c r="B3" s="75"/>
      <c r="D3" s="6"/>
      <c r="I3" s="68"/>
      <c r="J3" s="6"/>
      <c r="R3" s="6"/>
      <c r="S3" s="6"/>
      <c r="T3" s="6"/>
      <c r="U3" s="6"/>
      <c r="V3" s="69"/>
      <c r="W3" s="70"/>
    </row>
    <row r="4" spans="1:23" ht="49.5" customHeight="1" x14ac:dyDescent="0.4">
      <c r="A4" s="111" t="s">
        <v>409</v>
      </c>
      <c r="B4" s="111"/>
      <c r="C4" s="111"/>
      <c r="D4" s="111"/>
      <c r="E4" s="111"/>
      <c r="F4" s="111"/>
      <c r="G4" s="111"/>
      <c r="H4" s="111"/>
      <c r="I4" s="113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69"/>
      <c r="W4" s="70"/>
    </row>
    <row r="5" spans="1:23" ht="37.5" customHeight="1" x14ac:dyDescent="0.4">
      <c r="A5" s="112" t="s">
        <v>420</v>
      </c>
      <c r="B5" s="112"/>
      <c r="C5" s="112"/>
      <c r="D5" s="112"/>
      <c r="E5" s="112"/>
      <c r="F5" s="112"/>
      <c r="G5" s="112"/>
      <c r="H5" s="112"/>
      <c r="I5" s="114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69"/>
      <c r="W5" s="70"/>
    </row>
    <row r="6" spans="1:23" ht="24.75" customHeight="1" x14ac:dyDescent="0.35">
      <c r="A6" s="107"/>
      <c r="B6" s="107"/>
      <c r="C6" s="107"/>
      <c r="D6" s="107"/>
      <c r="E6" s="107"/>
      <c r="F6" s="107"/>
      <c r="G6" s="107"/>
      <c r="H6" s="107"/>
      <c r="I6" s="108"/>
      <c r="J6" s="107"/>
      <c r="K6" s="107"/>
      <c r="L6" s="107"/>
      <c r="M6" s="107"/>
      <c r="N6" s="107"/>
      <c r="O6" s="107"/>
      <c r="P6" s="107"/>
      <c r="Q6" s="107"/>
      <c r="R6" s="1"/>
    </row>
    <row r="7" spans="1:23" ht="18.75" x14ac:dyDescent="0.3">
      <c r="M7" s="18"/>
    </row>
    <row r="8" spans="1:23" s="8" customFormat="1" ht="55.5" customHeight="1" x14ac:dyDescent="0.25">
      <c r="A8" s="7" t="s">
        <v>38</v>
      </c>
      <c r="B8" s="7" t="s">
        <v>39</v>
      </c>
      <c r="C8" s="7" t="s">
        <v>2</v>
      </c>
      <c r="D8" s="7" t="s">
        <v>3</v>
      </c>
      <c r="E8" s="7" t="s">
        <v>4</v>
      </c>
      <c r="F8" s="7" t="s">
        <v>234</v>
      </c>
      <c r="G8" s="7" t="s">
        <v>5</v>
      </c>
      <c r="H8" s="7" t="s">
        <v>6</v>
      </c>
      <c r="I8" s="34" t="s">
        <v>63</v>
      </c>
      <c r="J8" s="7" t="s">
        <v>64</v>
      </c>
      <c r="K8" s="7" t="s">
        <v>8</v>
      </c>
      <c r="L8" s="7" t="s">
        <v>7</v>
      </c>
      <c r="M8" s="7" t="s">
        <v>237</v>
      </c>
      <c r="N8" s="7" t="s">
        <v>37</v>
      </c>
      <c r="O8" s="7" t="s">
        <v>9</v>
      </c>
      <c r="P8" s="7" t="s">
        <v>10</v>
      </c>
      <c r="Q8" s="7" t="s">
        <v>11</v>
      </c>
      <c r="R8" s="7" t="s">
        <v>368</v>
      </c>
      <c r="S8" s="7" t="s">
        <v>382</v>
      </c>
      <c r="T8" s="7" t="s">
        <v>385</v>
      </c>
      <c r="U8" s="7" t="s">
        <v>386</v>
      </c>
    </row>
    <row r="9" spans="1:23" s="39" customFormat="1" ht="63" customHeight="1" x14ac:dyDescent="0.25">
      <c r="A9" s="35"/>
      <c r="B9" s="35" t="s">
        <v>49</v>
      </c>
      <c r="C9" s="35"/>
      <c r="D9" s="37"/>
      <c r="E9" s="35"/>
      <c r="F9" s="35"/>
      <c r="G9" s="35"/>
      <c r="H9" s="35"/>
      <c r="I9" s="35"/>
      <c r="J9" s="37"/>
      <c r="K9" s="35"/>
      <c r="L9" s="35"/>
      <c r="M9" s="35"/>
      <c r="N9" s="37"/>
      <c r="O9" s="37"/>
      <c r="P9" s="37"/>
      <c r="Q9" s="37"/>
      <c r="R9" s="35"/>
      <c r="S9" s="35"/>
      <c r="T9" s="35"/>
      <c r="U9" s="35"/>
      <c r="V9" s="39">
        <v>1</v>
      </c>
    </row>
    <row r="10" spans="1:23" ht="63" customHeight="1" x14ac:dyDescent="0.25">
      <c r="A10" s="14">
        <v>1</v>
      </c>
      <c r="B10" s="5" t="s">
        <v>49</v>
      </c>
      <c r="C10" s="5" t="s">
        <v>60</v>
      </c>
      <c r="D10" s="20" t="s">
        <v>214</v>
      </c>
      <c r="E10" s="5">
        <v>3</v>
      </c>
      <c r="F10" s="5" t="s">
        <v>60</v>
      </c>
      <c r="G10" s="5" t="s">
        <v>61</v>
      </c>
      <c r="H10" s="5" t="s">
        <v>71</v>
      </c>
      <c r="I10" s="34" t="s">
        <v>65</v>
      </c>
      <c r="J10" s="20" t="s">
        <v>80</v>
      </c>
      <c r="K10" s="5" t="s">
        <v>85</v>
      </c>
      <c r="L10" s="5">
        <v>17</v>
      </c>
      <c r="M10" s="5" t="s">
        <v>20</v>
      </c>
      <c r="N10" s="20"/>
      <c r="O10" s="20"/>
      <c r="P10" s="20"/>
      <c r="Q10" s="20" t="s">
        <v>143</v>
      </c>
      <c r="R10" s="14" t="str">
        <f>VLOOKUP(C10,'DS môn'!B:F,4,0)</f>
        <v>Tiểu luận</v>
      </c>
      <c r="S10" s="14"/>
      <c r="T10" s="4"/>
      <c r="U10" s="4"/>
      <c r="V10" s="75">
        <v>2</v>
      </c>
    </row>
    <row r="11" spans="1:23" ht="63" customHeight="1" x14ac:dyDescent="0.25">
      <c r="A11" s="14">
        <v>2</v>
      </c>
      <c r="B11" s="5" t="s">
        <v>49</v>
      </c>
      <c r="C11" s="5" t="s">
        <v>24</v>
      </c>
      <c r="D11" s="20" t="s">
        <v>23</v>
      </c>
      <c r="E11" s="5">
        <v>2</v>
      </c>
      <c r="F11" s="5" t="s">
        <v>24</v>
      </c>
      <c r="G11" s="5" t="s">
        <v>70</v>
      </c>
      <c r="H11" s="5" t="s">
        <v>72</v>
      </c>
      <c r="I11" s="34" t="s">
        <v>98</v>
      </c>
      <c r="J11" s="20" t="s">
        <v>79</v>
      </c>
      <c r="K11" s="5" t="s">
        <v>84</v>
      </c>
      <c r="L11" s="5">
        <v>17</v>
      </c>
      <c r="M11" s="5" t="s">
        <v>20</v>
      </c>
      <c r="N11" s="20" t="s">
        <v>255</v>
      </c>
      <c r="O11" s="20" t="s">
        <v>256</v>
      </c>
      <c r="P11" s="20" t="s">
        <v>257</v>
      </c>
      <c r="Q11" s="20" t="s">
        <v>171</v>
      </c>
      <c r="R11" s="14" t="str">
        <f>VLOOKUP(C11,'DS môn'!B:F,4,0)</f>
        <v>Thi</v>
      </c>
      <c r="S11" s="90" t="s">
        <v>408</v>
      </c>
      <c r="T11" s="14">
        <v>2</v>
      </c>
      <c r="U11" s="14" t="s">
        <v>399</v>
      </c>
      <c r="V11" s="39">
        <v>3</v>
      </c>
    </row>
    <row r="12" spans="1:23" s="9" customFormat="1" ht="63" customHeight="1" x14ac:dyDescent="0.25">
      <c r="A12" s="15"/>
      <c r="B12" s="10"/>
      <c r="C12" s="17"/>
      <c r="D12" s="17"/>
      <c r="E12" s="17">
        <f>SUM(E10:E11)</f>
        <v>5</v>
      </c>
      <c r="F12" s="17"/>
      <c r="G12" s="10"/>
      <c r="H12" s="10"/>
      <c r="I12" s="17"/>
      <c r="J12" s="21"/>
      <c r="K12" s="10"/>
      <c r="L12" s="10"/>
      <c r="M12" s="10"/>
      <c r="N12" s="21"/>
      <c r="O12" s="21"/>
      <c r="P12" s="21"/>
      <c r="Q12" s="21"/>
      <c r="R12" s="21"/>
      <c r="S12" s="15"/>
      <c r="T12" s="71"/>
      <c r="U12" s="71"/>
      <c r="V12" s="75">
        <v>4</v>
      </c>
    </row>
    <row r="13" spans="1:23" s="38" customFormat="1" ht="63" customHeight="1" x14ac:dyDescent="0.25">
      <c r="A13" s="35"/>
      <c r="B13" s="35" t="s">
        <v>50</v>
      </c>
      <c r="C13" s="35"/>
      <c r="D13" s="37"/>
      <c r="E13" s="35"/>
      <c r="F13" s="35"/>
      <c r="G13" s="35"/>
      <c r="H13" s="35"/>
      <c r="I13" s="35"/>
      <c r="J13" s="37"/>
      <c r="K13" s="35"/>
      <c r="L13" s="35"/>
      <c r="M13" s="35"/>
      <c r="N13" s="37"/>
      <c r="O13" s="37"/>
      <c r="P13" s="37"/>
      <c r="Q13" s="37"/>
      <c r="R13" s="37"/>
      <c r="S13" s="35"/>
      <c r="T13" s="36"/>
      <c r="U13" s="36"/>
      <c r="V13" s="39">
        <v>5</v>
      </c>
    </row>
    <row r="14" spans="1:23" ht="63" customHeight="1" x14ac:dyDescent="0.25">
      <c r="A14" s="14">
        <v>1</v>
      </c>
      <c r="B14" s="5" t="s">
        <v>50</v>
      </c>
      <c r="C14" s="5" t="s">
        <v>60</v>
      </c>
      <c r="D14" s="20" t="s">
        <v>214</v>
      </c>
      <c r="E14" s="5">
        <v>3</v>
      </c>
      <c r="F14" s="5" t="s">
        <v>60</v>
      </c>
      <c r="G14" s="5" t="s">
        <v>61</v>
      </c>
      <c r="H14" s="5" t="s">
        <v>71</v>
      </c>
      <c r="I14" s="34" t="s">
        <v>65</v>
      </c>
      <c r="J14" s="20" t="s">
        <v>80</v>
      </c>
      <c r="K14" s="5" t="s">
        <v>85</v>
      </c>
      <c r="L14" s="5">
        <v>2</v>
      </c>
      <c r="M14" s="5" t="s">
        <v>20</v>
      </c>
      <c r="N14" s="20"/>
      <c r="O14" s="20"/>
      <c r="P14" s="20"/>
      <c r="Q14" s="20" t="s">
        <v>149</v>
      </c>
      <c r="R14" s="14" t="str">
        <f>VLOOKUP(C14,'DS môn'!B:F,4,0)</f>
        <v>Tiểu luận</v>
      </c>
      <c r="S14" s="14"/>
      <c r="T14" s="4"/>
      <c r="U14" s="4"/>
      <c r="V14" s="75">
        <v>6</v>
      </c>
    </row>
    <row r="15" spans="1:23" ht="63" customHeight="1" x14ac:dyDescent="0.25">
      <c r="A15" s="14">
        <v>2</v>
      </c>
      <c r="B15" s="5" t="s">
        <v>50</v>
      </c>
      <c r="C15" s="5" t="s">
        <v>238</v>
      </c>
      <c r="D15" s="20" t="s">
        <v>239</v>
      </c>
      <c r="E15" s="5">
        <v>2</v>
      </c>
      <c r="F15" s="5" t="s">
        <v>238</v>
      </c>
      <c r="G15" s="5" t="s">
        <v>70</v>
      </c>
      <c r="H15" s="5" t="s">
        <v>72</v>
      </c>
      <c r="I15" s="34" t="s">
        <v>98</v>
      </c>
      <c r="J15" s="20" t="s">
        <v>99</v>
      </c>
      <c r="K15" s="5" t="s">
        <v>91</v>
      </c>
      <c r="L15" s="5">
        <v>2</v>
      </c>
      <c r="M15" s="5" t="s">
        <v>20</v>
      </c>
      <c r="N15" s="20" t="s">
        <v>284</v>
      </c>
      <c r="O15" s="23" t="s">
        <v>263</v>
      </c>
      <c r="P15" s="20" t="s">
        <v>262</v>
      </c>
      <c r="Q15" s="20" t="s">
        <v>150</v>
      </c>
      <c r="R15" s="14" t="str">
        <f>VLOOKUP(C15,'DS môn'!B:F,4,0)</f>
        <v>Tiểu luận</v>
      </c>
      <c r="S15" s="14"/>
      <c r="T15" s="4"/>
      <c r="U15" s="4"/>
      <c r="V15" s="39">
        <v>7</v>
      </c>
    </row>
    <row r="16" spans="1:23" s="9" customFormat="1" ht="63" customHeight="1" x14ac:dyDescent="0.25">
      <c r="A16" s="15"/>
      <c r="B16" s="10"/>
      <c r="C16" s="17"/>
      <c r="D16" s="17"/>
      <c r="E16" s="17">
        <f>SUM(E14:E15)</f>
        <v>5</v>
      </c>
      <c r="F16" s="17"/>
      <c r="G16" s="10"/>
      <c r="H16" s="10"/>
      <c r="I16" s="17"/>
      <c r="J16" s="21"/>
      <c r="K16" s="10"/>
      <c r="L16" s="10"/>
      <c r="M16" s="10"/>
      <c r="N16" s="21"/>
      <c r="O16" s="21"/>
      <c r="P16" s="21"/>
      <c r="Q16" s="21"/>
      <c r="R16" s="21"/>
      <c r="S16" s="15"/>
      <c r="T16" s="71"/>
      <c r="U16" s="71"/>
      <c r="V16" s="75">
        <v>8</v>
      </c>
    </row>
    <row r="17" spans="1:22" s="38" customFormat="1" ht="63" customHeight="1" x14ac:dyDescent="0.25">
      <c r="A17" s="35"/>
      <c r="B17" s="35" t="s">
        <v>52</v>
      </c>
      <c r="C17" s="35"/>
      <c r="D17" s="37"/>
      <c r="E17" s="35"/>
      <c r="F17" s="35"/>
      <c r="G17" s="35"/>
      <c r="H17" s="35"/>
      <c r="I17" s="35"/>
      <c r="J17" s="37"/>
      <c r="K17" s="35"/>
      <c r="L17" s="35"/>
      <c r="M17" s="35"/>
      <c r="N17" s="37"/>
      <c r="O17" s="37"/>
      <c r="P17" s="37"/>
      <c r="Q17" s="37"/>
      <c r="R17" s="37"/>
      <c r="S17" s="35"/>
      <c r="T17" s="36"/>
      <c r="U17" s="36"/>
      <c r="V17" s="39">
        <v>9</v>
      </c>
    </row>
    <row r="18" spans="1:22" ht="72.75" customHeight="1" x14ac:dyDescent="0.25">
      <c r="A18" s="14">
        <v>1</v>
      </c>
      <c r="B18" s="5" t="s">
        <v>52</v>
      </c>
      <c r="C18" s="5" t="s">
        <v>44</v>
      </c>
      <c r="D18" s="20" t="s">
        <v>43</v>
      </c>
      <c r="E18" s="5">
        <v>3</v>
      </c>
      <c r="F18" s="5" t="s">
        <v>44</v>
      </c>
      <c r="G18" s="5" t="s">
        <v>61</v>
      </c>
      <c r="H18" s="5" t="s">
        <v>71</v>
      </c>
      <c r="I18" s="34" t="s">
        <v>65</v>
      </c>
      <c r="J18" s="20" t="s">
        <v>80</v>
      </c>
      <c r="K18" s="5" t="s">
        <v>106</v>
      </c>
      <c r="L18" s="86" t="s">
        <v>387</v>
      </c>
      <c r="M18" s="5" t="s">
        <v>25</v>
      </c>
      <c r="N18" s="20" t="s">
        <v>344</v>
      </c>
      <c r="O18" s="23" t="s">
        <v>299</v>
      </c>
      <c r="P18" s="23" t="s">
        <v>297</v>
      </c>
      <c r="Q18" s="20" t="s">
        <v>197</v>
      </c>
      <c r="R18" s="14" t="str">
        <f>VLOOKUP(C18,'DS môn'!B:F,4,0)</f>
        <v>Thi</v>
      </c>
      <c r="S18" s="90" t="s">
        <v>408</v>
      </c>
      <c r="T18" s="14">
        <v>3</v>
      </c>
      <c r="U18" s="14" t="s">
        <v>399</v>
      </c>
      <c r="V18" s="75">
        <v>10</v>
      </c>
    </row>
    <row r="19" spans="1:22" ht="72.75" customHeight="1" x14ac:dyDescent="0.25">
      <c r="A19" s="14">
        <v>2</v>
      </c>
      <c r="B19" s="5" t="s">
        <v>52</v>
      </c>
      <c r="C19" s="5" t="s">
        <v>101</v>
      </c>
      <c r="D19" s="20" t="s">
        <v>219</v>
      </c>
      <c r="E19" s="5">
        <v>3</v>
      </c>
      <c r="F19" s="5" t="s">
        <v>101</v>
      </c>
      <c r="G19" s="5" t="s">
        <v>70</v>
      </c>
      <c r="H19" s="5" t="s">
        <v>72</v>
      </c>
      <c r="I19" s="34" t="s">
        <v>98</v>
      </c>
      <c r="J19" s="20" t="s">
        <v>104</v>
      </c>
      <c r="K19" s="5" t="s">
        <v>108</v>
      </c>
      <c r="L19" s="86" t="s">
        <v>387</v>
      </c>
      <c r="M19" s="5" t="s">
        <v>25</v>
      </c>
      <c r="N19" s="20" t="s">
        <v>345</v>
      </c>
      <c r="O19" s="23" t="s">
        <v>300</v>
      </c>
      <c r="P19" s="23" t="s">
        <v>301</v>
      </c>
      <c r="Q19" s="20" t="s">
        <v>197</v>
      </c>
      <c r="R19" s="14" t="str">
        <f>VLOOKUP(C19,'DS môn'!B:F,4,0)</f>
        <v>Tiểu luận</v>
      </c>
      <c r="S19" s="14"/>
      <c r="T19" s="4"/>
      <c r="U19" s="4"/>
      <c r="V19" s="39">
        <v>11</v>
      </c>
    </row>
    <row r="20" spans="1:22" s="9" customFormat="1" ht="63" customHeight="1" x14ac:dyDescent="0.25">
      <c r="A20" s="15"/>
      <c r="B20" s="10"/>
      <c r="C20" s="17"/>
      <c r="D20" s="17"/>
      <c r="E20" s="17">
        <f>SUM(E18:E19)</f>
        <v>6</v>
      </c>
      <c r="F20" s="17"/>
      <c r="G20" s="10"/>
      <c r="H20" s="10"/>
      <c r="I20" s="17"/>
      <c r="J20" s="21"/>
      <c r="K20" s="10"/>
      <c r="L20" s="10"/>
      <c r="M20" s="10"/>
      <c r="N20" s="21"/>
      <c r="O20" s="21"/>
      <c r="P20" s="21"/>
      <c r="Q20" s="21"/>
      <c r="R20" s="21"/>
      <c r="S20" s="15"/>
      <c r="T20" s="71"/>
      <c r="U20" s="71"/>
      <c r="V20" s="75">
        <v>12</v>
      </c>
    </row>
    <row r="21" spans="1:22" s="38" customFormat="1" ht="63" customHeight="1" x14ac:dyDescent="0.25">
      <c r="A21" s="35"/>
      <c r="B21" s="35" t="s">
        <v>53</v>
      </c>
      <c r="C21" s="35"/>
      <c r="D21" s="37"/>
      <c r="E21" s="35"/>
      <c r="F21" s="35"/>
      <c r="G21" s="35"/>
      <c r="H21" s="35"/>
      <c r="I21" s="35"/>
      <c r="J21" s="37"/>
      <c r="K21" s="35"/>
      <c r="L21" s="35"/>
      <c r="M21" s="35"/>
      <c r="N21" s="37"/>
      <c r="O21" s="37"/>
      <c r="P21" s="37"/>
      <c r="Q21" s="37"/>
      <c r="R21" s="37"/>
      <c r="S21" s="35"/>
      <c r="T21" s="36"/>
      <c r="U21" s="36"/>
      <c r="V21" s="39">
        <v>13</v>
      </c>
    </row>
    <row r="22" spans="1:22" s="12" customFormat="1" ht="63" customHeight="1" x14ac:dyDescent="0.25">
      <c r="A22" s="14">
        <v>1</v>
      </c>
      <c r="B22" s="11" t="s">
        <v>53</v>
      </c>
      <c r="C22" s="11" t="s">
        <v>111</v>
      </c>
      <c r="D22" s="22" t="s">
        <v>214</v>
      </c>
      <c r="E22" s="11">
        <v>4</v>
      </c>
      <c r="F22" s="11" t="s">
        <v>111</v>
      </c>
      <c r="G22" s="11" t="s">
        <v>61</v>
      </c>
      <c r="H22" s="11" t="s">
        <v>62</v>
      </c>
      <c r="I22" s="11" t="s">
        <v>65</v>
      </c>
      <c r="J22" s="11" t="s">
        <v>356</v>
      </c>
      <c r="K22" s="11" t="s">
        <v>112</v>
      </c>
      <c r="L22" s="11">
        <v>4</v>
      </c>
      <c r="M22" s="11" t="s">
        <v>27</v>
      </c>
      <c r="N22" s="22"/>
      <c r="O22" s="31"/>
      <c r="P22" s="31"/>
      <c r="Q22" s="22" t="s">
        <v>165</v>
      </c>
      <c r="R22" s="14" t="str">
        <f>VLOOKUP(C22,'DS môn'!B:F,4,0)</f>
        <v>Tiểu luận</v>
      </c>
      <c r="S22" s="16"/>
      <c r="T22" s="24"/>
      <c r="U22" s="24"/>
      <c r="V22" s="75">
        <v>14</v>
      </c>
    </row>
    <row r="23" spans="1:22" s="12" customFormat="1" ht="63" customHeight="1" x14ac:dyDescent="0.25">
      <c r="A23" s="14">
        <v>2</v>
      </c>
      <c r="B23" s="11" t="s">
        <v>53</v>
      </c>
      <c r="C23" s="11" t="s">
        <v>110</v>
      </c>
      <c r="D23" s="22" t="s">
        <v>216</v>
      </c>
      <c r="E23" s="11">
        <v>2</v>
      </c>
      <c r="F23" s="11" t="s">
        <v>36</v>
      </c>
      <c r="G23" s="11" t="s">
        <v>70</v>
      </c>
      <c r="H23" s="11" t="s">
        <v>71</v>
      </c>
      <c r="I23" s="11" t="s">
        <v>98</v>
      </c>
      <c r="J23" s="11" t="s">
        <v>355</v>
      </c>
      <c r="K23" s="11" t="s">
        <v>113</v>
      </c>
      <c r="L23" s="11">
        <v>4</v>
      </c>
      <c r="M23" s="11" t="s">
        <v>27</v>
      </c>
      <c r="N23" s="22" t="s">
        <v>295</v>
      </c>
      <c r="O23" s="31" t="s">
        <v>292</v>
      </c>
      <c r="P23" s="31" t="s">
        <v>293</v>
      </c>
      <c r="Q23" s="22" t="s">
        <v>205</v>
      </c>
      <c r="R23" s="14" t="str">
        <f>VLOOKUP(C23,'DS môn'!B:F,4,0)</f>
        <v>Thi</v>
      </c>
      <c r="S23" s="90" t="s">
        <v>408</v>
      </c>
      <c r="T23" s="16">
        <v>3</v>
      </c>
      <c r="U23" s="16" t="s">
        <v>400</v>
      </c>
      <c r="V23" s="39">
        <v>15</v>
      </c>
    </row>
    <row r="24" spans="1:22" s="9" customFormat="1" ht="63" customHeight="1" x14ac:dyDescent="0.25">
      <c r="A24" s="15"/>
      <c r="B24" s="10"/>
      <c r="C24" s="17"/>
      <c r="D24" s="17"/>
      <c r="E24" s="17">
        <f>SUM(E22:E23)</f>
        <v>6</v>
      </c>
      <c r="F24" s="17"/>
      <c r="G24" s="10"/>
      <c r="H24" s="10"/>
      <c r="I24" s="17"/>
      <c r="J24" s="21"/>
      <c r="K24" s="10"/>
      <c r="L24" s="10"/>
      <c r="M24" s="10"/>
      <c r="N24" s="21"/>
      <c r="O24" s="21"/>
      <c r="P24" s="21"/>
      <c r="Q24" s="21"/>
      <c r="R24" s="15"/>
      <c r="S24" s="15"/>
      <c r="T24" s="71"/>
      <c r="U24" s="71"/>
      <c r="V24" s="75">
        <v>16</v>
      </c>
    </row>
    <row r="25" spans="1:22" s="38" customFormat="1" ht="63" customHeight="1" x14ac:dyDescent="0.25">
      <c r="A25" s="35"/>
      <c r="B25" s="35" t="s">
        <v>57</v>
      </c>
      <c r="C25" s="35"/>
      <c r="D25" s="37"/>
      <c r="E25" s="35"/>
      <c r="F25" s="35"/>
      <c r="G25" s="35"/>
      <c r="H25" s="35"/>
      <c r="I25" s="35"/>
      <c r="J25" s="37"/>
      <c r="K25" s="35"/>
      <c r="L25" s="35"/>
      <c r="M25" s="35"/>
      <c r="N25" s="37"/>
      <c r="O25" s="37"/>
      <c r="P25" s="37"/>
      <c r="Q25" s="37"/>
      <c r="R25" s="35"/>
      <c r="S25" s="35"/>
      <c r="T25" s="36"/>
      <c r="U25" s="36"/>
      <c r="V25" s="39">
        <v>17</v>
      </c>
    </row>
    <row r="26" spans="1:22" ht="63" customHeight="1" x14ac:dyDescent="0.25">
      <c r="A26" s="14">
        <v>1</v>
      </c>
      <c r="B26" s="5" t="s">
        <v>57</v>
      </c>
      <c r="C26" s="5" t="s">
        <v>119</v>
      </c>
      <c r="D26" s="20" t="s">
        <v>230</v>
      </c>
      <c r="E26" s="5">
        <v>3</v>
      </c>
      <c r="F26" s="5" t="s">
        <v>119</v>
      </c>
      <c r="G26" s="5" t="s">
        <v>61</v>
      </c>
      <c r="H26" s="5" t="s">
        <v>62</v>
      </c>
      <c r="I26" s="34" t="s">
        <v>65</v>
      </c>
      <c r="J26" s="20" t="s">
        <v>125</v>
      </c>
      <c r="K26" s="5" t="s">
        <v>122</v>
      </c>
      <c r="L26" s="5">
        <v>4</v>
      </c>
      <c r="M26" s="5" t="s">
        <v>14</v>
      </c>
      <c r="N26" s="20" t="s">
        <v>321</v>
      </c>
      <c r="O26" s="23">
        <v>936305681</v>
      </c>
      <c r="P26" s="23" t="s">
        <v>322</v>
      </c>
      <c r="Q26" s="20" t="s">
        <v>162</v>
      </c>
      <c r="R26" s="14" t="str">
        <f>VLOOKUP(C26,'DS môn'!B:F,4,0)</f>
        <v>Tiểu luận</v>
      </c>
      <c r="S26" s="14"/>
      <c r="T26" s="4"/>
      <c r="U26" s="4"/>
      <c r="V26" s="75">
        <v>18</v>
      </c>
    </row>
    <row r="27" spans="1:22" ht="63" customHeight="1" x14ac:dyDescent="0.25">
      <c r="A27" s="14">
        <v>2</v>
      </c>
      <c r="B27" s="5" t="s">
        <v>57</v>
      </c>
      <c r="C27" s="5" t="s">
        <v>120</v>
      </c>
      <c r="D27" s="20" t="s">
        <v>227</v>
      </c>
      <c r="E27" s="5">
        <v>3</v>
      </c>
      <c r="F27" s="5" t="s">
        <v>120</v>
      </c>
      <c r="G27" s="5" t="s">
        <v>70</v>
      </c>
      <c r="H27" s="5" t="s">
        <v>71</v>
      </c>
      <c r="I27" s="34" t="s">
        <v>66</v>
      </c>
      <c r="J27" s="20" t="s">
        <v>126</v>
      </c>
      <c r="K27" s="5" t="s">
        <v>123</v>
      </c>
      <c r="L27" s="5">
        <v>4</v>
      </c>
      <c r="M27" s="5" t="s">
        <v>14</v>
      </c>
      <c r="N27" s="20" t="s">
        <v>323</v>
      </c>
      <c r="O27" s="23" t="s">
        <v>324</v>
      </c>
      <c r="P27" s="23" t="s">
        <v>325</v>
      </c>
      <c r="Q27" s="20" t="s">
        <v>162</v>
      </c>
      <c r="R27" s="14" t="str">
        <f>VLOOKUP(C27,'DS môn'!B:F,4,0)</f>
        <v>Thi</v>
      </c>
      <c r="S27" s="90" t="s">
        <v>408</v>
      </c>
      <c r="T27" s="14">
        <v>2</v>
      </c>
      <c r="U27" s="14" t="s">
        <v>401</v>
      </c>
      <c r="V27" s="39">
        <v>19</v>
      </c>
    </row>
    <row r="28" spans="1:22" s="12" customFormat="1" ht="63" customHeight="1" x14ac:dyDescent="0.25">
      <c r="A28" s="16">
        <v>3</v>
      </c>
      <c r="B28" s="11" t="s">
        <v>57</v>
      </c>
      <c r="C28" s="11" t="s">
        <v>121</v>
      </c>
      <c r="D28" s="22" t="s">
        <v>213</v>
      </c>
      <c r="E28" s="11">
        <v>2</v>
      </c>
      <c r="F28" s="11" t="s">
        <v>121</v>
      </c>
      <c r="G28" s="48" t="s">
        <v>70</v>
      </c>
      <c r="H28" s="48" t="s">
        <v>72</v>
      </c>
      <c r="I28" s="49" t="s">
        <v>67</v>
      </c>
      <c r="J28" s="44" t="s">
        <v>116</v>
      </c>
      <c r="K28" s="48" t="s">
        <v>124</v>
      </c>
      <c r="L28" s="11">
        <v>4</v>
      </c>
      <c r="M28" s="11" t="s">
        <v>14</v>
      </c>
      <c r="N28" s="44" t="s">
        <v>361</v>
      </c>
      <c r="O28" s="45" t="s">
        <v>362</v>
      </c>
      <c r="P28" s="45" t="s">
        <v>363</v>
      </c>
      <c r="Q28" s="22" t="s">
        <v>162</v>
      </c>
      <c r="R28" s="16" t="str">
        <f>VLOOKUP(C28,'DS môn'!B:F,4,0)</f>
        <v>Thi</v>
      </c>
      <c r="S28" s="90" t="s">
        <v>408</v>
      </c>
      <c r="T28" s="16">
        <v>3</v>
      </c>
      <c r="U28" s="16" t="s">
        <v>401</v>
      </c>
      <c r="V28" s="75">
        <v>20</v>
      </c>
    </row>
    <row r="29" spans="1:22" s="9" customFormat="1" ht="63" customHeight="1" x14ac:dyDescent="0.25">
      <c r="A29" s="15"/>
      <c r="B29" s="10"/>
      <c r="C29" s="17"/>
      <c r="D29" s="17"/>
      <c r="E29" s="17">
        <f>SUM(E26:E28)</f>
        <v>8</v>
      </c>
      <c r="F29" s="17"/>
      <c r="G29" s="10"/>
      <c r="H29" s="10"/>
      <c r="I29" s="17"/>
      <c r="J29" s="21"/>
      <c r="K29" s="10"/>
      <c r="L29" s="10"/>
      <c r="M29" s="10"/>
      <c r="N29" s="21"/>
      <c r="O29" s="21"/>
      <c r="P29" s="21"/>
      <c r="Q29" s="21"/>
      <c r="R29" s="21"/>
      <c r="S29" s="15"/>
      <c r="T29" s="71"/>
      <c r="U29" s="71"/>
      <c r="V29" s="39">
        <v>21</v>
      </c>
    </row>
    <row r="30" spans="1:22" s="38" customFormat="1" ht="63" customHeight="1" x14ac:dyDescent="0.25">
      <c r="A30" s="35"/>
      <c r="B30" s="35" t="s">
        <v>54</v>
      </c>
      <c r="C30" s="35"/>
      <c r="D30" s="37"/>
      <c r="E30" s="35"/>
      <c r="F30" s="35"/>
      <c r="G30" s="35"/>
      <c r="H30" s="35"/>
      <c r="I30" s="35"/>
      <c r="J30" s="37"/>
      <c r="K30" s="35"/>
      <c r="L30" s="35"/>
      <c r="M30" s="35"/>
      <c r="N30" s="37"/>
      <c r="O30" s="37"/>
      <c r="P30" s="37"/>
      <c r="Q30" s="37"/>
      <c r="R30" s="37"/>
      <c r="S30" s="35"/>
      <c r="T30" s="36"/>
      <c r="U30" s="36"/>
      <c r="V30" s="75">
        <v>22</v>
      </c>
    </row>
    <row r="31" spans="1:22" ht="63" customHeight="1" x14ac:dyDescent="0.25">
      <c r="A31" s="16">
        <v>1</v>
      </c>
      <c r="B31" s="5" t="s">
        <v>54</v>
      </c>
      <c r="C31" s="11" t="s">
        <v>19</v>
      </c>
      <c r="D31" s="22" t="s">
        <v>18</v>
      </c>
      <c r="E31" s="11">
        <v>2</v>
      </c>
      <c r="F31" s="11" t="s">
        <v>19</v>
      </c>
      <c r="G31" s="5" t="s">
        <v>70</v>
      </c>
      <c r="H31" s="5" t="s">
        <v>72</v>
      </c>
      <c r="I31" s="34" t="s">
        <v>67</v>
      </c>
      <c r="J31" s="20" t="s">
        <v>139</v>
      </c>
      <c r="K31" s="5" t="s">
        <v>176</v>
      </c>
      <c r="L31" s="11">
        <v>16</v>
      </c>
      <c r="M31" s="11" t="s">
        <v>15</v>
      </c>
      <c r="N31" s="20" t="s">
        <v>277</v>
      </c>
      <c r="O31" s="20" t="s">
        <v>278</v>
      </c>
      <c r="P31" s="20" t="s">
        <v>279</v>
      </c>
      <c r="Q31" s="20" t="s">
        <v>179</v>
      </c>
      <c r="R31" s="14" t="str">
        <f>VLOOKUP(C31,'DS môn'!B:F,4,0)</f>
        <v>Tiểu luận</v>
      </c>
      <c r="S31" s="14"/>
      <c r="T31" s="4"/>
      <c r="U31" s="4"/>
      <c r="V31" s="39">
        <v>23</v>
      </c>
    </row>
    <row r="32" spans="1:22" ht="63" customHeight="1" x14ac:dyDescent="0.25">
      <c r="A32" s="16">
        <v>2</v>
      </c>
      <c r="B32" s="5" t="s">
        <v>54</v>
      </c>
      <c r="C32" s="11" t="s">
        <v>131</v>
      </c>
      <c r="D32" s="20" t="s">
        <v>214</v>
      </c>
      <c r="E32" s="11">
        <v>3</v>
      </c>
      <c r="F32" s="11" t="s">
        <v>131</v>
      </c>
      <c r="G32" s="5" t="s">
        <v>61</v>
      </c>
      <c r="H32" s="5" t="s">
        <v>71</v>
      </c>
      <c r="I32" s="34" t="s">
        <v>65</v>
      </c>
      <c r="J32" s="20" t="s">
        <v>140</v>
      </c>
      <c r="K32" s="5" t="s">
        <v>177</v>
      </c>
      <c r="L32" s="11">
        <v>16</v>
      </c>
      <c r="M32" s="11" t="s">
        <v>15</v>
      </c>
      <c r="N32" s="20"/>
      <c r="O32" s="20"/>
      <c r="P32" s="20"/>
      <c r="Q32" s="20" t="s">
        <v>158</v>
      </c>
      <c r="R32" s="14" t="str">
        <f>VLOOKUP(C32,'DS môn'!B:F,4,0)</f>
        <v>Tiểu luận</v>
      </c>
      <c r="S32" s="14"/>
      <c r="T32" s="4"/>
      <c r="U32" s="4"/>
      <c r="V32" s="75">
        <v>24</v>
      </c>
    </row>
    <row r="33" spans="1:22" s="12" customFormat="1" ht="63" customHeight="1" x14ac:dyDescent="0.25">
      <c r="A33" s="16">
        <v>3</v>
      </c>
      <c r="B33" s="5" t="s">
        <v>54</v>
      </c>
      <c r="C33" s="11" t="s">
        <v>46</v>
      </c>
      <c r="D33" s="22" t="s">
        <v>45</v>
      </c>
      <c r="E33" s="11">
        <v>2</v>
      </c>
      <c r="F33" s="11" t="s">
        <v>46</v>
      </c>
      <c r="G33" s="5" t="s">
        <v>70</v>
      </c>
      <c r="H33" s="5" t="s">
        <v>72</v>
      </c>
      <c r="I33" s="34" t="s">
        <v>98</v>
      </c>
      <c r="J33" s="20" t="s">
        <v>141</v>
      </c>
      <c r="K33" s="5" t="s">
        <v>176</v>
      </c>
      <c r="L33" s="11">
        <v>16</v>
      </c>
      <c r="M33" s="11" t="s">
        <v>15</v>
      </c>
      <c r="N33" s="22" t="s">
        <v>311</v>
      </c>
      <c r="O33" s="31" t="s">
        <v>312</v>
      </c>
      <c r="P33" s="31" t="s">
        <v>313</v>
      </c>
      <c r="Q33" s="20" t="s">
        <v>179</v>
      </c>
      <c r="R33" s="14" t="str">
        <f>VLOOKUP(C33,'DS môn'!B:F,4,0)</f>
        <v>Tiểu luận</v>
      </c>
      <c r="S33" s="16"/>
      <c r="T33" s="24"/>
      <c r="U33" s="24"/>
      <c r="V33" s="39">
        <v>25</v>
      </c>
    </row>
    <row r="34" spans="1:22" s="9" customFormat="1" ht="63" customHeight="1" x14ac:dyDescent="0.25">
      <c r="A34" s="15"/>
      <c r="B34" s="10"/>
      <c r="C34" s="17"/>
      <c r="D34" s="17"/>
      <c r="E34" s="17">
        <f>SUM(E31:E33)</f>
        <v>7</v>
      </c>
      <c r="F34" s="17"/>
      <c r="G34" s="10"/>
      <c r="H34" s="10"/>
      <c r="I34" s="17"/>
      <c r="J34" s="21"/>
      <c r="K34" s="10"/>
      <c r="L34" s="10"/>
      <c r="M34" s="10"/>
      <c r="N34" s="21"/>
      <c r="O34" s="21"/>
      <c r="P34" s="21"/>
      <c r="Q34" s="21"/>
      <c r="R34" s="21"/>
      <c r="S34" s="15"/>
      <c r="T34" s="71"/>
      <c r="U34" s="71"/>
      <c r="V34" s="75">
        <v>26</v>
      </c>
    </row>
    <row r="35" spans="1:22" s="38" customFormat="1" ht="63" customHeight="1" x14ac:dyDescent="0.25">
      <c r="A35" s="35"/>
      <c r="B35" s="35" t="s">
        <v>142</v>
      </c>
      <c r="C35" s="35"/>
      <c r="D35" s="37"/>
      <c r="E35" s="35"/>
      <c r="F35" s="35"/>
      <c r="G35" s="35"/>
      <c r="H35" s="35"/>
      <c r="I35" s="35"/>
      <c r="J35" s="37"/>
      <c r="K35" s="35"/>
      <c r="L35" s="35"/>
      <c r="M35" s="35"/>
      <c r="N35" s="37"/>
      <c r="O35" s="37"/>
      <c r="P35" s="37"/>
      <c r="Q35" s="37"/>
      <c r="R35" s="37"/>
      <c r="S35" s="35"/>
      <c r="T35" s="36"/>
      <c r="U35" s="36"/>
      <c r="V35" s="39">
        <v>27</v>
      </c>
    </row>
    <row r="36" spans="1:22" ht="63" customHeight="1" x14ac:dyDescent="0.25">
      <c r="A36" s="14">
        <v>1</v>
      </c>
      <c r="B36" s="5" t="s">
        <v>142</v>
      </c>
      <c r="C36" s="5" t="s">
        <v>60</v>
      </c>
      <c r="D36" s="20" t="s">
        <v>214</v>
      </c>
      <c r="E36" s="5">
        <v>3</v>
      </c>
      <c r="F36" s="5" t="s">
        <v>60</v>
      </c>
      <c r="G36" s="5" t="s">
        <v>61</v>
      </c>
      <c r="H36" s="5" t="s">
        <v>71</v>
      </c>
      <c r="I36" s="34" t="s">
        <v>65</v>
      </c>
      <c r="J36" s="20" t="s">
        <v>80</v>
      </c>
      <c r="K36" s="5" t="s">
        <v>85</v>
      </c>
      <c r="L36" s="5">
        <v>23</v>
      </c>
      <c r="M36" s="5" t="s">
        <v>20</v>
      </c>
      <c r="N36" s="20"/>
      <c r="O36" s="20"/>
      <c r="P36" s="20"/>
      <c r="Q36" s="20" t="s">
        <v>146</v>
      </c>
      <c r="R36" s="14" t="str">
        <f>VLOOKUP(C36,'DS môn'!B:F,4,0)</f>
        <v>Tiểu luận</v>
      </c>
      <c r="S36" s="14"/>
      <c r="T36" s="4"/>
      <c r="U36" s="4"/>
      <c r="V36" s="75">
        <v>28</v>
      </c>
    </row>
    <row r="37" spans="1:22" ht="63" customHeight="1" x14ac:dyDescent="0.25">
      <c r="A37" s="14">
        <v>2</v>
      </c>
      <c r="B37" s="5" t="s">
        <v>142</v>
      </c>
      <c r="C37" s="5" t="s">
        <v>24</v>
      </c>
      <c r="D37" s="20" t="s">
        <v>23</v>
      </c>
      <c r="E37" s="5">
        <v>2</v>
      </c>
      <c r="F37" s="5" t="s">
        <v>24</v>
      </c>
      <c r="G37" s="5" t="s">
        <v>70</v>
      </c>
      <c r="H37" s="5" t="s">
        <v>72</v>
      </c>
      <c r="I37" s="34" t="s">
        <v>98</v>
      </c>
      <c r="J37" s="20" t="s">
        <v>79</v>
      </c>
      <c r="K37" s="5" t="s">
        <v>84</v>
      </c>
      <c r="L37" s="5">
        <v>23</v>
      </c>
      <c r="M37" s="5" t="s">
        <v>20</v>
      </c>
      <c r="N37" s="20" t="s">
        <v>255</v>
      </c>
      <c r="O37" s="20" t="s">
        <v>256</v>
      </c>
      <c r="P37" s="20" t="s">
        <v>257</v>
      </c>
      <c r="Q37" s="20" t="s">
        <v>172</v>
      </c>
      <c r="R37" s="14" t="str">
        <f>VLOOKUP(C37,'DS môn'!B:F,4,0)</f>
        <v>Thi</v>
      </c>
      <c r="S37" s="90" t="s">
        <v>408</v>
      </c>
      <c r="T37" s="14">
        <v>2</v>
      </c>
      <c r="U37" s="14" t="s">
        <v>400</v>
      </c>
      <c r="V37" s="39">
        <v>29</v>
      </c>
    </row>
    <row r="38" spans="1:22" s="9" customFormat="1" ht="63" customHeight="1" x14ac:dyDescent="0.25">
      <c r="A38" s="15"/>
      <c r="B38" s="10"/>
      <c r="C38" s="17"/>
      <c r="D38" s="17"/>
      <c r="E38" s="17">
        <f>SUM(E36:E37)</f>
        <v>5</v>
      </c>
      <c r="F38" s="17"/>
      <c r="G38" s="10"/>
      <c r="H38" s="10"/>
      <c r="I38" s="17"/>
      <c r="J38" s="21"/>
      <c r="K38" s="10"/>
      <c r="L38" s="10"/>
      <c r="M38" s="10"/>
      <c r="N38" s="21"/>
      <c r="O38" s="21"/>
      <c r="P38" s="21"/>
      <c r="Q38" s="21"/>
      <c r="R38" s="21"/>
      <c r="S38" s="15"/>
      <c r="T38" s="71"/>
      <c r="U38" s="71"/>
      <c r="V38" s="75">
        <v>30</v>
      </c>
    </row>
    <row r="39" spans="1:22" s="38" customFormat="1" ht="63" customHeight="1" x14ac:dyDescent="0.25">
      <c r="A39" s="35"/>
      <c r="B39" s="35" t="s">
        <v>151</v>
      </c>
      <c r="C39" s="35"/>
      <c r="D39" s="37"/>
      <c r="E39" s="35"/>
      <c r="F39" s="35"/>
      <c r="G39" s="35"/>
      <c r="H39" s="35"/>
      <c r="I39" s="35"/>
      <c r="J39" s="37"/>
      <c r="K39" s="35"/>
      <c r="L39" s="35"/>
      <c r="M39" s="35"/>
      <c r="N39" s="37"/>
      <c r="O39" s="37"/>
      <c r="P39" s="37"/>
      <c r="Q39" s="37"/>
      <c r="R39" s="37"/>
      <c r="S39" s="35"/>
      <c r="T39" s="36"/>
      <c r="U39" s="36"/>
      <c r="V39" s="39">
        <v>31</v>
      </c>
    </row>
    <row r="40" spans="1:22" ht="63" customHeight="1" x14ac:dyDescent="0.25">
      <c r="A40" s="14">
        <v>1</v>
      </c>
      <c r="B40" s="5" t="s">
        <v>151</v>
      </c>
      <c r="C40" s="5" t="s">
        <v>60</v>
      </c>
      <c r="D40" s="20" t="s">
        <v>214</v>
      </c>
      <c r="E40" s="5">
        <v>3</v>
      </c>
      <c r="F40" s="5" t="s">
        <v>60</v>
      </c>
      <c r="G40" s="5" t="s">
        <v>61</v>
      </c>
      <c r="H40" s="5" t="s">
        <v>71</v>
      </c>
      <c r="I40" s="34" t="s">
        <v>65</v>
      </c>
      <c r="J40" s="20" t="s">
        <v>80</v>
      </c>
      <c r="K40" s="5" t="s">
        <v>85</v>
      </c>
      <c r="L40" s="5">
        <v>1</v>
      </c>
      <c r="M40" s="5" t="s">
        <v>20</v>
      </c>
      <c r="N40" s="20"/>
      <c r="O40" s="20"/>
      <c r="P40" s="20"/>
      <c r="Q40" s="20" t="s">
        <v>152</v>
      </c>
      <c r="R40" s="14" t="str">
        <f>VLOOKUP(C40,'DS môn'!B:F,4,0)</f>
        <v>Tiểu luận</v>
      </c>
      <c r="S40" s="14"/>
      <c r="T40" s="4"/>
      <c r="U40" s="4"/>
      <c r="V40" s="75">
        <v>32</v>
      </c>
    </row>
    <row r="41" spans="1:22" ht="63" customHeight="1" x14ac:dyDescent="0.25">
      <c r="A41" s="14">
        <v>2</v>
      </c>
      <c r="B41" s="5" t="s">
        <v>151</v>
      </c>
      <c r="C41" s="5" t="s">
        <v>238</v>
      </c>
      <c r="D41" s="20" t="s">
        <v>239</v>
      </c>
      <c r="E41" s="5">
        <v>2</v>
      </c>
      <c r="F41" s="5" t="s">
        <v>238</v>
      </c>
      <c r="G41" s="5" t="s">
        <v>70</v>
      </c>
      <c r="H41" s="5" t="s">
        <v>72</v>
      </c>
      <c r="I41" s="34" t="s">
        <v>98</v>
      </c>
      <c r="J41" s="20" t="s">
        <v>99</v>
      </c>
      <c r="K41" s="5" t="s">
        <v>91</v>
      </c>
      <c r="L41" s="5">
        <v>1</v>
      </c>
      <c r="M41" s="5" t="s">
        <v>20</v>
      </c>
      <c r="N41" s="20" t="s">
        <v>284</v>
      </c>
      <c r="O41" s="23" t="s">
        <v>263</v>
      </c>
      <c r="P41" s="20" t="s">
        <v>262</v>
      </c>
      <c r="Q41" s="20" t="s">
        <v>51</v>
      </c>
      <c r="R41" s="14" t="str">
        <f>VLOOKUP(C41,'DS môn'!B:F,4,0)</f>
        <v>Tiểu luận</v>
      </c>
      <c r="S41" s="14"/>
      <c r="T41" s="4"/>
      <c r="U41" s="4"/>
      <c r="V41" s="39">
        <v>33</v>
      </c>
    </row>
    <row r="42" spans="1:22" s="9" customFormat="1" ht="63" customHeight="1" x14ac:dyDescent="0.25">
      <c r="A42" s="15"/>
      <c r="B42" s="10"/>
      <c r="C42" s="17"/>
      <c r="D42" s="17"/>
      <c r="E42" s="17">
        <f>SUM(E40:E41)</f>
        <v>5</v>
      </c>
      <c r="F42" s="17"/>
      <c r="G42" s="10"/>
      <c r="H42" s="10"/>
      <c r="I42" s="17"/>
      <c r="J42" s="21"/>
      <c r="K42" s="10"/>
      <c r="L42" s="10"/>
      <c r="M42" s="10"/>
      <c r="N42" s="21"/>
      <c r="O42" s="21"/>
      <c r="P42" s="21"/>
      <c r="Q42" s="21"/>
      <c r="R42" s="21"/>
      <c r="S42" s="15"/>
      <c r="T42" s="71"/>
      <c r="U42" s="71"/>
      <c r="V42" s="75">
        <v>34</v>
      </c>
    </row>
    <row r="43" spans="1:22" s="38" customFormat="1" ht="63" customHeight="1" x14ac:dyDescent="0.25">
      <c r="A43" s="35"/>
      <c r="B43" s="35" t="s">
        <v>153</v>
      </c>
      <c r="C43" s="35"/>
      <c r="D43" s="37"/>
      <c r="E43" s="35"/>
      <c r="F43" s="35"/>
      <c r="G43" s="35"/>
      <c r="H43" s="35"/>
      <c r="I43" s="35"/>
      <c r="J43" s="37"/>
      <c r="K43" s="35"/>
      <c r="L43" s="35"/>
      <c r="M43" s="35"/>
      <c r="N43" s="37"/>
      <c r="O43" s="37"/>
      <c r="P43" s="37"/>
      <c r="Q43" s="37"/>
      <c r="R43" s="37"/>
      <c r="S43" s="35"/>
      <c r="T43" s="36"/>
      <c r="U43" s="36"/>
      <c r="V43" s="39">
        <v>35</v>
      </c>
    </row>
    <row r="44" spans="1:22" s="12" customFormat="1" ht="63" customHeight="1" x14ac:dyDescent="0.25">
      <c r="A44" s="16">
        <v>1</v>
      </c>
      <c r="B44" s="11" t="s">
        <v>153</v>
      </c>
      <c r="C44" s="11" t="s">
        <v>44</v>
      </c>
      <c r="D44" s="22" t="s">
        <v>43</v>
      </c>
      <c r="E44" s="11">
        <v>3</v>
      </c>
      <c r="F44" s="11" t="s">
        <v>44</v>
      </c>
      <c r="G44" s="5" t="s">
        <v>61</v>
      </c>
      <c r="H44" s="5" t="s">
        <v>71</v>
      </c>
      <c r="I44" s="34" t="s">
        <v>65</v>
      </c>
      <c r="J44" s="20" t="s">
        <v>80</v>
      </c>
      <c r="K44" s="5" t="s">
        <v>106</v>
      </c>
      <c r="L44" s="91" t="s">
        <v>392</v>
      </c>
      <c r="M44" s="11" t="s">
        <v>25</v>
      </c>
      <c r="N44" s="20" t="s">
        <v>296</v>
      </c>
      <c r="O44" s="23" t="s">
        <v>299</v>
      </c>
      <c r="P44" s="23" t="s">
        <v>297</v>
      </c>
      <c r="Q44" s="22" t="s">
        <v>199</v>
      </c>
      <c r="R44" s="16" t="str">
        <f>VLOOKUP(C44,'DS môn'!B:F,4,0)</f>
        <v>Thi</v>
      </c>
      <c r="S44" s="90" t="s">
        <v>408</v>
      </c>
      <c r="T44" s="16">
        <v>3</v>
      </c>
      <c r="U44" s="14" t="s">
        <v>399</v>
      </c>
      <c r="V44" s="75">
        <v>36</v>
      </c>
    </row>
    <row r="45" spans="1:22" ht="63" customHeight="1" x14ac:dyDescent="0.25">
      <c r="A45" s="14">
        <v>2</v>
      </c>
      <c r="B45" s="5" t="s">
        <v>153</v>
      </c>
      <c r="C45" s="5" t="s">
        <v>101</v>
      </c>
      <c r="D45" s="20" t="s">
        <v>219</v>
      </c>
      <c r="E45" s="5">
        <v>3</v>
      </c>
      <c r="F45" s="5" t="s">
        <v>101</v>
      </c>
      <c r="G45" s="5" t="s">
        <v>70</v>
      </c>
      <c r="H45" s="5" t="s">
        <v>72</v>
      </c>
      <c r="I45" s="34" t="s">
        <v>98</v>
      </c>
      <c r="J45" s="20" t="s">
        <v>104</v>
      </c>
      <c r="K45" s="5" t="s">
        <v>108</v>
      </c>
      <c r="L45" s="86" t="s">
        <v>392</v>
      </c>
      <c r="M45" s="5" t="s">
        <v>25</v>
      </c>
      <c r="N45" s="20" t="s">
        <v>298</v>
      </c>
      <c r="O45" s="23" t="s">
        <v>300</v>
      </c>
      <c r="P45" s="23" t="s">
        <v>301</v>
      </c>
      <c r="Q45" s="20" t="s">
        <v>199</v>
      </c>
      <c r="R45" s="14" t="str">
        <f>VLOOKUP(C45,'DS môn'!B:F,4,0)</f>
        <v>Tiểu luận</v>
      </c>
      <c r="S45" s="14"/>
      <c r="T45" s="4"/>
      <c r="U45" s="4"/>
      <c r="V45" s="39">
        <v>37</v>
      </c>
    </row>
    <row r="46" spans="1:22" s="9" customFormat="1" ht="63" customHeight="1" x14ac:dyDescent="0.25">
      <c r="A46" s="15"/>
      <c r="B46" s="10"/>
      <c r="C46" s="17"/>
      <c r="D46" s="17"/>
      <c r="E46" s="17">
        <f>SUM(E44:E45)</f>
        <v>6</v>
      </c>
      <c r="F46" s="17"/>
      <c r="G46" s="10"/>
      <c r="H46" s="10"/>
      <c r="I46" s="17"/>
      <c r="J46" s="21"/>
      <c r="K46" s="10"/>
      <c r="L46" s="10"/>
      <c r="M46" s="10"/>
      <c r="N46" s="21"/>
      <c r="O46" s="21"/>
      <c r="P46" s="21"/>
      <c r="Q46" s="21"/>
      <c r="R46" s="21"/>
      <c r="S46" s="15"/>
      <c r="T46" s="71"/>
      <c r="U46" s="71"/>
      <c r="V46" s="75">
        <v>38</v>
      </c>
    </row>
    <row r="47" spans="1:22" s="38" customFormat="1" ht="63" customHeight="1" x14ac:dyDescent="0.25">
      <c r="A47" s="35"/>
      <c r="B47" s="35" t="s">
        <v>157</v>
      </c>
      <c r="C47" s="35"/>
      <c r="D47" s="37"/>
      <c r="E47" s="35"/>
      <c r="F47" s="35"/>
      <c r="G47" s="35"/>
      <c r="H47" s="35"/>
      <c r="I47" s="35"/>
      <c r="J47" s="37"/>
      <c r="K47" s="35"/>
      <c r="L47" s="35"/>
      <c r="M47" s="35"/>
      <c r="N47" s="37"/>
      <c r="O47" s="37"/>
      <c r="P47" s="37"/>
      <c r="Q47" s="37"/>
      <c r="R47" s="37"/>
      <c r="S47" s="35"/>
      <c r="T47" s="36"/>
      <c r="U47" s="36"/>
      <c r="V47" s="39">
        <v>39</v>
      </c>
    </row>
    <row r="48" spans="1:22" ht="63" customHeight="1" x14ac:dyDescent="0.25">
      <c r="A48" s="14">
        <v>1</v>
      </c>
      <c r="B48" s="5" t="s">
        <v>157</v>
      </c>
      <c r="C48" s="5" t="s">
        <v>130</v>
      </c>
      <c r="D48" s="20" t="s">
        <v>212</v>
      </c>
      <c r="E48" s="5">
        <v>2</v>
      </c>
      <c r="F48" s="5" t="s">
        <v>130</v>
      </c>
      <c r="G48" s="5" t="s">
        <v>70</v>
      </c>
      <c r="H48" s="5" t="s">
        <v>71</v>
      </c>
      <c r="I48" s="34" t="s">
        <v>66</v>
      </c>
      <c r="J48" s="20" t="s">
        <v>137</v>
      </c>
      <c r="K48" s="5" t="s">
        <v>175</v>
      </c>
      <c r="L48" s="74" t="s">
        <v>393</v>
      </c>
      <c r="M48" s="11" t="s">
        <v>15</v>
      </c>
      <c r="N48" s="20" t="s">
        <v>274</v>
      </c>
      <c r="O48" s="20" t="s">
        <v>275</v>
      </c>
      <c r="P48" s="23" t="s">
        <v>276</v>
      </c>
      <c r="Q48" s="20" t="s">
        <v>180</v>
      </c>
      <c r="R48" s="14" t="str">
        <f>VLOOKUP(C48,'DS môn'!B:F,4,0)</f>
        <v>Tiểu luận</v>
      </c>
      <c r="S48" s="14"/>
      <c r="T48" s="4"/>
      <c r="U48" s="4"/>
      <c r="V48" s="75">
        <v>40</v>
      </c>
    </row>
    <row r="49" spans="1:22" ht="63" customHeight="1" x14ac:dyDescent="0.25">
      <c r="A49" s="14">
        <v>2</v>
      </c>
      <c r="B49" s="5" t="s">
        <v>157</v>
      </c>
      <c r="C49" s="11" t="s">
        <v>19</v>
      </c>
      <c r="D49" s="22" t="s">
        <v>18</v>
      </c>
      <c r="E49" s="11">
        <v>2</v>
      </c>
      <c r="F49" s="11" t="s">
        <v>19</v>
      </c>
      <c r="G49" s="5" t="s">
        <v>70</v>
      </c>
      <c r="H49" s="5" t="s">
        <v>72</v>
      </c>
      <c r="I49" s="34" t="s">
        <v>67</v>
      </c>
      <c r="J49" s="20" t="s">
        <v>139</v>
      </c>
      <c r="K49" s="5" t="s">
        <v>176</v>
      </c>
      <c r="L49" s="74" t="s">
        <v>393</v>
      </c>
      <c r="M49" s="11" t="s">
        <v>15</v>
      </c>
      <c r="N49" s="20" t="s">
        <v>277</v>
      </c>
      <c r="O49" s="20" t="s">
        <v>278</v>
      </c>
      <c r="P49" s="20" t="s">
        <v>279</v>
      </c>
      <c r="Q49" s="20" t="s">
        <v>180</v>
      </c>
      <c r="R49" s="14" t="str">
        <f>VLOOKUP(C49,'DS môn'!B:F,4,0)</f>
        <v>Tiểu luận</v>
      </c>
      <c r="S49" s="14"/>
      <c r="T49" s="4"/>
      <c r="U49" s="4"/>
      <c r="V49" s="39">
        <v>41</v>
      </c>
    </row>
    <row r="50" spans="1:22" ht="63" customHeight="1" x14ac:dyDescent="0.25">
      <c r="A50" s="14">
        <v>3</v>
      </c>
      <c r="B50" s="5" t="s">
        <v>157</v>
      </c>
      <c r="C50" s="11" t="s">
        <v>131</v>
      </c>
      <c r="D50" s="20" t="s">
        <v>214</v>
      </c>
      <c r="E50" s="11">
        <v>3</v>
      </c>
      <c r="F50" s="11" t="s">
        <v>131</v>
      </c>
      <c r="G50" s="5" t="s">
        <v>61</v>
      </c>
      <c r="H50" s="5" t="s">
        <v>71</v>
      </c>
      <c r="I50" s="34" t="s">
        <v>65</v>
      </c>
      <c r="J50" s="20" t="s">
        <v>140</v>
      </c>
      <c r="K50" s="5" t="s">
        <v>177</v>
      </c>
      <c r="L50" s="74" t="s">
        <v>393</v>
      </c>
      <c r="M50" s="11" t="s">
        <v>15</v>
      </c>
      <c r="N50" s="20"/>
      <c r="O50" s="20"/>
      <c r="P50" s="20"/>
      <c r="Q50" s="20" t="s">
        <v>159</v>
      </c>
      <c r="R50" s="14" t="str">
        <f>VLOOKUP(C50,'DS môn'!B:F,4,0)</f>
        <v>Tiểu luận</v>
      </c>
      <c r="S50" s="14"/>
      <c r="T50" s="4"/>
      <c r="U50" s="4"/>
      <c r="V50" s="75">
        <v>42</v>
      </c>
    </row>
    <row r="51" spans="1:22" ht="63" customHeight="1" x14ac:dyDescent="0.25">
      <c r="A51" s="14">
        <v>4</v>
      </c>
      <c r="B51" s="5" t="s">
        <v>157</v>
      </c>
      <c r="C51" s="11" t="s">
        <v>46</v>
      </c>
      <c r="D51" s="22" t="s">
        <v>45</v>
      </c>
      <c r="E51" s="11">
        <v>2</v>
      </c>
      <c r="F51" s="11" t="s">
        <v>46</v>
      </c>
      <c r="G51" s="5" t="s">
        <v>70</v>
      </c>
      <c r="H51" s="5" t="s">
        <v>72</v>
      </c>
      <c r="I51" s="34" t="s">
        <v>98</v>
      </c>
      <c r="J51" s="20" t="s">
        <v>141</v>
      </c>
      <c r="K51" s="5" t="s">
        <v>176</v>
      </c>
      <c r="L51" s="74" t="s">
        <v>393</v>
      </c>
      <c r="M51" s="11" t="s">
        <v>15</v>
      </c>
      <c r="N51" s="22" t="s">
        <v>311</v>
      </c>
      <c r="O51" s="31" t="s">
        <v>312</v>
      </c>
      <c r="P51" s="31" t="s">
        <v>313</v>
      </c>
      <c r="Q51" s="20" t="s">
        <v>180</v>
      </c>
      <c r="R51" s="14" t="str">
        <f>VLOOKUP(C51,'DS môn'!B:F,4,0)</f>
        <v>Tiểu luận</v>
      </c>
      <c r="S51" s="14"/>
      <c r="T51" s="4"/>
      <c r="U51" s="4"/>
      <c r="V51" s="39">
        <v>43</v>
      </c>
    </row>
    <row r="52" spans="1:22" s="9" customFormat="1" ht="63" customHeight="1" x14ac:dyDescent="0.25">
      <c r="A52" s="15"/>
      <c r="B52" s="10"/>
      <c r="C52" s="17"/>
      <c r="D52" s="21"/>
      <c r="E52" s="17">
        <f>SUM(E48:E51)</f>
        <v>9</v>
      </c>
      <c r="F52" s="17"/>
      <c r="G52" s="10"/>
      <c r="H52" s="10"/>
      <c r="I52" s="17"/>
      <c r="J52" s="21"/>
      <c r="K52" s="10"/>
      <c r="L52" s="10"/>
      <c r="M52" s="10"/>
      <c r="N52" s="21"/>
      <c r="O52" s="21"/>
      <c r="P52" s="21"/>
      <c r="Q52" s="21"/>
      <c r="R52" s="21"/>
      <c r="S52" s="15"/>
      <c r="T52" s="71"/>
      <c r="U52" s="71"/>
      <c r="V52" s="75">
        <v>44</v>
      </c>
    </row>
    <row r="53" spans="1:22" s="38" customFormat="1" ht="63" customHeight="1" x14ac:dyDescent="0.25">
      <c r="A53" s="35"/>
      <c r="B53" s="35" t="s">
        <v>160</v>
      </c>
      <c r="C53" s="35"/>
      <c r="D53" s="37"/>
      <c r="E53" s="35"/>
      <c r="F53" s="35"/>
      <c r="G53" s="35"/>
      <c r="H53" s="35"/>
      <c r="I53" s="35"/>
      <c r="J53" s="37"/>
      <c r="K53" s="35"/>
      <c r="L53" s="35"/>
      <c r="M53" s="35"/>
      <c r="N53" s="37"/>
      <c r="O53" s="37"/>
      <c r="P53" s="37"/>
      <c r="Q53" s="37"/>
      <c r="R53" s="37"/>
      <c r="S53" s="35"/>
      <c r="T53" s="36"/>
      <c r="U53" s="36"/>
      <c r="V53" s="39">
        <v>45</v>
      </c>
    </row>
    <row r="54" spans="1:22" ht="63" customHeight="1" x14ac:dyDescent="0.25">
      <c r="A54" s="14">
        <v>1</v>
      </c>
      <c r="B54" s="5" t="s">
        <v>160</v>
      </c>
      <c r="C54" s="5" t="s">
        <v>119</v>
      </c>
      <c r="D54" s="20" t="s">
        <v>230</v>
      </c>
      <c r="E54" s="5">
        <v>3</v>
      </c>
      <c r="F54" s="5" t="s">
        <v>119</v>
      </c>
      <c r="G54" s="5" t="s">
        <v>61</v>
      </c>
      <c r="H54" s="5" t="s">
        <v>62</v>
      </c>
      <c r="I54" s="34" t="s">
        <v>65</v>
      </c>
      <c r="J54" s="20" t="s">
        <v>125</v>
      </c>
      <c r="K54" s="5" t="s">
        <v>122</v>
      </c>
      <c r="L54" s="5">
        <v>4</v>
      </c>
      <c r="M54" s="5" t="s">
        <v>14</v>
      </c>
      <c r="N54" s="20" t="s">
        <v>321</v>
      </c>
      <c r="O54" s="23">
        <v>936305681</v>
      </c>
      <c r="P54" s="23" t="s">
        <v>322</v>
      </c>
      <c r="Q54" s="20" t="s">
        <v>163</v>
      </c>
      <c r="R54" s="14" t="str">
        <f>VLOOKUP(C54,'DS môn'!B:F,4,0)</f>
        <v>Tiểu luận</v>
      </c>
      <c r="S54" s="14"/>
      <c r="T54" s="4"/>
      <c r="U54" s="4"/>
      <c r="V54" s="75">
        <v>46</v>
      </c>
    </row>
    <row r="55" spans="1:22" ht="63" customHeight="1" x14ac:dyDescent="0.25">
      <c r="A55" s="14">
        <v>2</v>
      </c>
      <c r="B55" s="5" t="s">
        <v>160</v>
      </c>
      <c r="C55" s="5" t="s">
        <v>120</v>
      </c>
      <c r="D55" s="20" t="s">
        <v>227</v>
      </c>
      <c r="E55" s="5">
        <v>3</v>
      </c>
      <c r="F55" s="5" t="s">
        <v>120</v>
      </c>
      <c r="G55" s="5" t="s">
        <v>70</v>
      </c>
      <c r="H55" s="5" t="s">
        <v>71</v>
      </c>
      <c r="I55" s="34" t="s">
        <v>66</v>
      </c>
      <c r="J55" s="20" t="s">
        <v>126</v>
      </c>
      <c r="K55" s="5" t="s">
        <v>123</v>
      </c>
      <c r="L55" s="5">
        <v>4</v>
      </c>
      <c r="M55" s="5" t="s">
        <v>14</v>
      </c>
      <c r="N55" s="20" t="s">
        <v>323</v>
      </c>
      <c r="O55" s="23" t="s">
        <v>324</v>
      </c>
      <c r="P55" s="23" t="s">
        <v>325</v>
      </c>
      <c r="Q55" s="20" t="s">
        <v>163</v>
      </c>
      <c r="R55" s="14" t="str">
        <f>VLOOKUP(C55,'DS môn'!B:F,4,0)</f>
        <v>Thi</v>
      </c>
      <c r="S55" s="90" t="s">
        <v>408</v>
      </c>
      <c r="T55" s="14">
        <v>2</v>
      </c>
      <c r="U55" s="14" t="s">
        <v>401</v>
      </c>
      <c r="V55" s="39">
        <v>47</v>
      </c>
    </row>
    <row r="56" spans="1:22" s="12" customFormat="1" ht="63" customHeight="1" x14ac:dyDescent="0.25">
      <c r="A56" s="16">
        <v>3</v>
      </c>
      <c r="B56" s="11" t="s">
        <v>160</v>
      </c>
      <c r="C56" s="11" t="s">
        <v>121</v>
      </c>
      <c r="D56" s="22" t="s">
        <v>213</v>
      </c>
      <c r="E56" s="11">
        <v>2</v>
      </c>
      <c r="F56" s="11" t="s">
        <v>121</v>
      </c>
      <c r="G56" s="48" t="s">
        <v>70</v>
      </c>
      <c r="H56" s="48" t="s">
        <v>72</v>
      </c>
      <c r="I56" s="49" t="s">
        <v>67</v>
      </c>
      <c r="J56" s="44" t="s">
        <v>116</v>
      </c>
      <c r="K56" s="48" t="s">
        <v>124</v>
      </c>
      <c r="L56" s="11">
        <v>4</v>
      </c>
      <c r="M56" s="11" t="s">
        <v>14</v>
      </c>
      <c r="N56" s="44" t="s">
        <v>361</v>
      </c>
      <c r="O56" s="45" t="s">
        <v>362</v>
      </c>
      <c r="P56" s="45" t="s">
        <v>363</v>
      </c>
      <c r="Q56" s="22" t="s">
        <v>163</v>
      </c>
      <c r="R56" s="16" t="str">
        <f>VLOOKUP(C56,'DS môn'!B:F,4,0)</f>
        <v>Thi</v>
      </c>
      <c r="S56" s="90" t="s">
        <v>408</v>
      </c>
      <c r="T56" s="16">
        <v>3</v>
      </c>
      <c r="U56" s="16" t="s">
        <v>401</v>
      </c>
      <c r="V56" s="75">
        <v>48</v>
      </c>
    </row>
    <row r="57" spans="1:22" s="9" customFormat="1" ht="63" customHeight="1" x14ac:dyDescent="0.25">
      <c r="A57" s="15"/>
      <c r="B57" s="10"/>
      <c r="C57" s="17"/>
      <c r="D57" s="21"/>
      <c r="E57" s="17">
        <f>SUM(E54:E56)</f>
        <v>8</v>
      </c>
      <c r="F57" s="17"/>
      <c r="G57" s="10"/>
      <c r="H57" s="10"/>
      <c r="I57" s="17"/>
      <c r="J57" s="21"/>
      <c r="K57" s="10"/>
      <c r="L57" s="10"/>
      <c r="M57" s="10"/>
      <c r="N57" s="21"/>
      <c r="O57" s="21"/>
      <c r="P57" s="21"/>
      <c r="Q57" s="21"/>
      <c r="R57" s="21"/>
      <c r="S57" s="15"/>
      <c r="T57" s="71"/>
      <c r="U57" s="71"/>
      <c r="V57" s="39">
        <v>49</v>
      </c>
    </row>
    <row r="58" spans="1:22" s="38" customFormat="1" ht="63" customHeight="1" x14ac:dyDescent="0.25">
      <c r="A58" s="35"/>
      <c r="B58" s="35" t="s">
        <v>166</v>
      </c>
      <c r="C58" s="35"/>
      <c r="D58" s="37"/>
      <c r="E58" s="35"/>
      <c r="F58" s="35"/>
      <c r="G58" s="35"/>
      <c r="H58" s="35"/>
      <c r="I58" s="35"/>
      <c r="J58" s="37"/>
      <c r="K58" s="35"/>
      <c r="L58" s="35"/>
      <c r="M58" s="35"/>
      <c r="N58" s="37"/>
      <c r="O58" s="37"/>
      <c r="P58" s="37"/>
      <c r="Q58" s="37"/>
      <c r="R58" s="37"/>
      <c r="S58" s="35"/>
      <c r="T58" s="36"/>
      <c r="U58" s="36"/>
      <c r="V58" s="75">
        <v>50</v>
      </c>
    </row>
    <row r="59" spans="1:22" s="12" customFormat="1" ht="63" customHeight="1" x14ac:dyDescent="0.25">
      <c r="A59" s="16">
        <v>1</v>
      </c>
      <c r="B59" s="11" t="s">
        <v>166</v>
      </c>
      <c r="C59" s="11" t="s">
        <v>111</v>
      </c>
      <c r="D59" s="22" t="s">
        <v>214</v>
      </c>
      <c r="E59" s="11">
        <v>4</v>
      </c>
      <c r="F59" s="42" t="s">
        <v>111</v>
      </c>
      <c r="G59" s="11" t="s">
        <v>61</v>
      </c>
      <c r="H59" s="11" t="s">
        <v>62</v>
      </c>
      <c r="I59" s="34" t="s">
        <v>65</v>
      </c>
      <c r="J59" s="22" t="s">
        <v>356</v>
      </c>
      <c r="K59" s="11" t="s">
        <v>112</v>
      </c>
      <c r="L59" s="42">
        <v>10</v>
      </c>
      <c r="M59" s="11" t="s">
        <v>27</v>
      </c>
      <c r="N59" s="22"/>
      <c r="O59" s="31"/>
      <c r="P59" s="31"/>
      <c r="Q59" s="22" t="s">
        <v>167</v>
      </c>
      <c r="R59" s="14" t="str">
        <f>VLOOKUP(C59,'DS môn'!B:F,4,0)</f>
        <v>Tiểu luận</v>
      </c>
      <c r="S59" s="16"/>
      <c r="T59" s="24"/>
      <c r="U59" s="24"/>
      <c r="V59" s="39">
        <v>51</v>
      </c>
    </row>
    <row r="60" spans="1:22" s="12" customFormat="1" ht="63" customHeight="1" x14ac:dyDescent="0.25">
      <c r="A60" s="16">
        <v>2</v>
      </c>
      <c r="B60" s="11" t="s">
        <v>166</v>
      </c>
      <c r="C60" s="11" t="s">
        <v>110</v>
      </c>
      <c r="D60" s="22" t="s">
        <v>216</v>
      </c>
      <c r="E60" s="11">
        <v>2</v>
      </c>
      <c r="F60" s="42" t="s">
        <v>36</v>
      </c>
      <c r="G60" s="11" t="s">
        <v>70</v>
      </c>
      <c r="H60" s="11" t="s">
        <v>71</v>
      </c>
      <c r="I60" s="34" t="s">
        <v>98</v>
      </c>
      <c r="J60" s="22" t="s">
        <v>355</v>
      </c>
      <c r="K60" s="11" t="s">
        <v>113</v>
      </c>
      <c r="L60" s="42">
        <v>10</v>
      </c>
      <c r="M60" s="11" t="s">
        <v>27</v>
      </c>
      <c r="N60" s="22" t="s">
        <v>295</v>
      </c>
      <c r="O60" s="31" t="s">
        <v>292</v>
      </c>
      <c r="P60" s="31" t="s">
        <v>293</v>
      </c>
      <c r="Q60" s="22" t="s">
        <v>206</v>
      </c>
      <c r="R60" s="14" t="str">
        <f>VLOOKUP(C60,'DS môn'!B:F,4,0)</f>
        <v>Thi</v>
      </c>
      <c r="S60" s="90" t="s">
        <v>408</v>
      </c>
      <c r="T60" s="16">
        <v>3</v>
      </c>
      <c r="U60" s="16" t="s">
        <v>400</v>
      </c>
      <c r="V60" s="75">
        <v>52</v>
      </c>
    </row>
    <row r="61" spans="1:22" s="9" customFormat="1" ht="63" customHeight="1" x14ac:dyDescent="0.25">
      <c r="A61" s="15"/>
      <c r="B61" s="10"/>
      <c r="C61" s="17"/>
      <c r="D61" s="21"/>
      <c r="E61" s="17">
        <f>SUM(E59:E60)</f>
        <v>6</v>
      </c>
      <c r="F61" s="17"/>
      <c r="G61" s="10"/>
      <c r="H61" s="10"/>
      <c r="I61" s="17"/>
      <c r="J61" s="21"/>
      <c r="K61" s="10"/>
      <c r="L61" s="10"/>
      <c r="M61" s="10"/>
      <c r="N61" s="21"/>
      <c r="O61" s="21"/>
      <c r="P61" s="21"/>
      <c r="Q61" s="21"/>
      <c r="R61" s="15"/>
      <c r="S61" s="15"/>
      <c r="T61" s="71"/>
      <c r="U61" s="71"/>
      <c r="V61" s="39">
        <v>53</v>
      </c>
    </row>
    <row r="62" spans="1:22" s="38" customFormat="1" ht="63" customHeight="1" x14ac:dyDescent="0.25">
      <c r="A62" s="35"/>
      <c r="B62" s="35" t="s">
        <v>168</v>
      </c>
      <c r="C62" s="35"/>
      <c r="D62" s="37"/>
      <c r="E62" s="35"/>
      <c r="F62" s="35"/>
      <c r="G62" s="35"/>
      <c r="H62" s="35"/>
      <c r="I62" s="35"/>
      <c r="J62" s="37"/>
      <c r="K62" s="35"/>
      <c r="L62" s="35"/>
      <c r="M62" s="35"/>
      <c r="N62" s="37"/>
      <c r="O62" s="37"/>
      <c r="P62" s="37"/>
      <c r="Q62" s="37"/>
      <c r="R62" s="35"/>
      <c r="S62" s="35"/>
      <c r="T62" s="36"/>
      <c r="U62" s="36"/>
      <c r="V62" s="75">
        <v>54</v>
      </c>
    </row>
    <row r="63" spans="1:22" s="12" customFormat="1" ht="63" customHeight="1" x14ac:dyDescent="0.25">
      <c r="A63" s="16">
        <v>1</v>
      </c>
      <c r="B63" s="11" t="s">
        <v>168</v>
      </c>
      <c r="C63" s="11" t="s">
        <v>169</v>
      </c>
      <c r="D63" s="22" t="s">
        <v>224</v>
      </c>
      <c r="E63" s="11" t="s">
        <v>59</v>
      </c>
      <c r="F63" s="11" t="s">
        <v>169</v>
      </c>
      <c r="G63" s="11" t="s">
        <v>61</v>
      </c>
      <c r="H63" s="11" t="s">
        <v>71</v>
      </c>
      <c r="I63" s="34" t="s">
        <v>65</v>
      </c>
      <c r="J63" s="22" t="s">
        <v>80</v>
      </c>
      <c r="K63" s="11" t="s">
        <v>134</v>
      </c>
      <c r="L63" s="11">
        <v>6</v>
      </c>
      <c r="M63" s="11" t="s">
        <v>20</v>
      </c>
      <c r="N63" s="22" t="s">
        <v>285</v>
      </c>
      <c r="O63" s="22">
        <v>914133330</v>
      </c>
      <c r="P63" s="31" t="s">
        <v>264</v>
      </c>
      <c r="Q63" s="22"/>
      <c r="R63" s="14" t="str">
        <f>VLOOKUP(C63,'DS môn'!B:F,4,0)</f>
        <v>Tiểu luận</v>
      </c>
      <c r="S63" s="16"/>
      <c r="T63" s="24"/>
      <c r="U63" s="24"/>
      <c r="V63" s="39">
        <v>55</v>
      </c>
    </row>
    <row r="64" spans="1:22" ht="63" customHeight="1" x14ac:dyDescent="0.25">
      <c r="A64" s="14">
        <v>2</v>
      </c>
      <c r="B64" s="5" t="s">
        <v>168</v>
      </c>
      <c r="C64" s="5" t="s">
        <v>24</v>
      </c>
      <c r="D64" s="20" t="s">
        <v>23</v>
      </c>
      <c r="E64" s="5">
        <v>2</v>
      </c>
      <c r="F64" s="5" t="s">
        <v>24</v>
      </c>
      <c r="G64" s="5" t="s">
        <v>70</v>
      </c>
      <c r="H64" s="5" t="s">
        <v>72</v>
      </c>
      <c r="I64" s="34" t="s">
        <v>98</v>
      </c>
      <c r="J64" s="20" t="s">
        <v>79</v>
      </c>
      <c r="K64" s="5" t="s">
        <v>84</v>
      </c>
      <c r="L64" s="5">
        <v>6</v>
      </c>
      <c r="M64" s="5" t="s">
        <v>20</v>
      </c>
      <c r="N64" s="20" t="s">
        <v>255</v>
      </c>
      <c r="O64" s="20" t="s">
        <v>256</v>
      </c>
      <c r="P64" s="20" t="s">
        <v>257</v>
      </c>
      <c r="Q64" s="20" t="s">
        <v>144</v>
      </c>
      <c r="R64" s="14" t="str">
        <f>VLOOKUP(C64,'DS môn'!B:F,4,0)</f>
        <v>Thi</v>
      </c>
      <c r="S64" s="90" t="s">
        <v>408</v>
      </c>
      <c r="T64" s="14">
        <v>2</v>
      </c>
      <c r="U64" s="14" t="s">
        <v>399</v>
      </c>
      <c r="V64" s="75">
        <v>56</v>
      </c>
    </row>
    <row r="65" spans="1:22" s="9" customFormat="1" ht="63" customHeight="1" x14ac:dyDescent="0.25">
      <c r="A65" s="15"/>
      <c r="B65" s="10"/>
      <c r="C65" s="17"/>
      <c r="D65" s="21"/>
      <c r="E65" s="17">
        <f>SUM(E63:E64)</f>
        <v>2</v>
      </c>
      <c r="F65" s="17"/>
      <c r="G65" s="10"/>
      <c r="H65" s="10"/>
      <c r="I65" s="17"/>
      <c r="J65" s="21"/>
      <c r="K65" s="10"/>
      <c r="L65" s="10"/>
      <c r="M65" s="10"/>
      <c r="N65" s="21"/>
      <c r="O65" s="21"/>
      <c r="P65" s="21"/>
      <c r="Q65" s="21"/>
      <c r="R65" s="21"/>
      <c r="S65" s="15"/>
      <c r="T65" s="71"/>
      <c r="U65" s="71"/>
      <c r="V65" s="39">
        <v>57</v>
      </c>
    </row>
    <row r="66" spans="1:22" s="38" customFormat="1" ht="63" customHeight="1" x14ac:dyDescent="0.25">
      <c r="A66" s="35"/>
      <c r="B66" s="35" t="s">
        <v>173</v>
      </c>
      <c r="C66" s="35"/>
      <c r="D66" s="37"/>
      <c r="E66" s="35"/>
      <c r="F66" s="35"/>
      <c r="G66" s="35"/>
      <c r="H66" s="35"/>
      <c r="I66" s="35"/>
      <c r="J66" s="37"/>
      <c r="K66" s="35"/>
      <c r="L66" s="35"/>
      <c r="M66" s="35"/>
      <c r="N66" s="37"/>
      <c r="O66" s="37"/>
      <c r="P66" s="37"/>
      <c r="Q66" s="37"/>
      <c r="R66" s="37"/>
      <c r="S66" s="35"/>
      <c r="T66" s="36"/>
      <c r="U66" s="36"/>
      <c r="V66" s="75">
        <v>58</v>
      </c>
    </row>
    <row r="67" spans="1:22" ht="63" customHeight="1" x14ac:dyDescent="0.25">
      <c r="A67" s="14">
        <v>1</v>
      </c>
      <c r="B67" s="5" t="s">
        <v>173</v>
      </c>
      <c r="C67" s="5" t="s">
        <v>130</v>
      </c>
      <c r="D67" s="20" t="s">
        <v>212</v>
      </c>
      <c r="E67" s="5">
        <v>2</v>
      </c>
      <c r="F67" s="5" t="s">
        <v>130</v>
      </c>
      <c r="G67" s="5" t="s">
        <v>70</v>
      </c>
      <c r="H67" s="5" t="s">
        <v>71</v>
      </c>
      <c r="I67" s="34" t="s">
        <v>66</v>
      </c>
      <c r="J67" s="20" t="s">
        <v>137</v>
      </c>
      <c r="K67" s="5" t="s">
        <v>175</v>
      </c>
      <c r="L67" s="11">
        <v>11</v>
      </c>
      <c r="M67" s="11" t="s">
        <v>15</v>
      </c>
      <c r="N67" s="20" t="s">
        <v>274</v>
      </c>
      <c r="O67" s="20" t="s">
        <v>275</v>
      </c>
      <c r="P67" s="23" t="s">
        <v>276</v>
      </c>
      <c r="Q67" s="20" t="s">
        <v>180</v>
      </c>
      <c r="R67" s="14" t="str">
        <f>VLOOKUP(C67,'DS môn'!B:F,4,0)</f>
        <v>Tiểu luận</v>
      </c>
      <c r="S67" s="14"/>
      <c r="T67" s="4"/>
      <c r="U67" s="4"/>
      <c r="V67" s="39">
        <v>59</v>
      </c>
    </row>
    <row r="68" spans="1:22" ht="63" customHeight="1" x14ac:dyDescent="0.25">
      <c r="A68" s="14">
        <v>2</v>
      </c>
      <c r="B68" s="5" t="s">
        <v>173</v>
      </c>
      <c r="C68" s="11" t="s">
        <v>19</v>
      </c>
      <c r="D68" s="22" t="s">
        <v>18</v>
      </c>
      <c r="E68" s="11">
        <v>2</v>
      </c>
      <c r="F68" s="11" t="s">
        <v>19</v>
      </c>
      <c r="G68" s="5" t="s">
        <v>70</v>
      </c>
      <c r="H68" s="5" t="s">
        <v>72</v>
      </c>
      <c r="I68" s="34" t="s">
        <v>67</v>
      </c>
      <c r="J68" s="20" t="s">
        <v>139</v>
      </c>
      <c r="K68" s="5" t="s">
        <v>176</v>
      </c>
      <c r="L68" s="11">
        <v>11</v>
      </c>
      <c r="M68" s="11" t="s">
        <v>15</v>
      </c>
      <c r="N68" s="20" t="s">
        <v>277</v>
      </c>
      <c r="O68" s="20" t="s">
        <v>278</v>
      </c>
      <c r="P68" s="20" t="s">
        <v>279</v>
      </c>
      <c r="Q68" s="20" t="s">
        <v>180</v>
      </c>
      <c r="R68" s="14" t="str">
        <f>VLOOKUP(C68,'DS môn'!B:F,4,0)</f>
        <v>Tiểu luận</v>
      </c>
      <c r="S68" s="14"/>
      <c r="T68" s="4"/>
      <c r="U68" s="4"/>
      <c r="V68" s="75">
        <v>60</v>
      </c>
    </row>
    <row r="69" spans="1:22" ht="63" customHeight="1" x14ac:dyDescent="0.25">
      <c r="A69" s="14">
        <v>3</v>
      </c>
      <c r="B69" s="5" t="s">
        <v>173</v>
      </c>
      <c r="C69" s="11" t="s">
        <v>56</v>
      </c>
      <c r="D69" s="22" t="s">
        <v>55</v>
      </c>
      <c r="E69" s="11" t="s">
        <v>83</v>
      </c>
      <c r="F69" s="11" t="s">
        <v>56</v>
      </c>
      <c r="G69" s="5" t="s">
        <v>61</v>
      </c>
      <c r="H69" s="5" t="s">
        <v>71</v>
      </c>
      <c r="I69" s="34" t="s">
        <v>65</v>
      </c>
      <c r="J69" s="20" t="s">
        <v>181</v>
      </c>
      <c r="K69" s="5" t="s">
        <v>233</v>
      </c>
      <c r="L69" s="11">
        <v>11</v>
      </c>
      <c r="M69" s="11" t="s">
        <v>15</v>
      </c>
      <c r="N69" s="20" t="s">
        <v>281</v>
      </c>
      <c r="O69" s="20" t="s">
        <v>282</v>
      </c>
      <c r="P69" s="20" t="s">
        <v>283</v>
      </c>
      <c r="Q69" s="20"/>
      <c r="R69" s="14" t="str">
        <f>VLOOKUP(C69,'DS môn'!B:F,4,0)</f>
        <v>Thi</v>
      </c>
      <c r="S69" s="90" t="s">
        <v>405</v>
      </c>
      <c r="T69" s="14">
        <v>2</v>
      </c>
      <c r="U69" s="14" t="s">
        <v>399</v>
      </c>
      <c r="V69" s="39">
        <v>61</v>
      </c>
    </row>
    <row r="70" spans="1:22" ht="63" customHeight="1" x14ac:dyDescent="0.25">
      <c r="A70" s="14">
        <v>4</v>
      </c>
      <c r="B70" s="5" t="s">
        <v>173</v>
      </c>
      <c r="C70" s="11" t="s">
        <v>46</v>
      </c>
      <c r="D70" s="22" t="s">
        <v>45</v>
      </c>
      <c r="E70" s="11">
        <v>2</v>
      </c>
      <c r="F70" s="11" t="s">
        <v>46</v>
      </c>
      <c r="G70" s="5" t="s">
        <v>70</v>
      </c>
      <c r="H70" s="5" t="s">
        <v>72</v>
      </c>
      <c r="I70" s="34" t="s">
        <v>98</v>
      </c>
      <c r="J70" s="20" t="s">
        <v>141</v>
      </c>
      <c r="K70" s="5" t="s">
        <v>176</v>
      </c>
      <c r="L70" s="11">
        <v>11</v>
      </c>
      <c r="M70" s="11" t="s">
        <v>15</v>
      </c>
      <c r="N70" s="22" t="s">
        <v>311</v>
      </c>
      <c r="O70" s="31" t="s">
        <v>312</v>
      </c>
      <c r="P70" s="31" t="s">
        <v>313</v>
      </c>
      <c r="Q70" s="20" t="s">
        <v>180</v>
      </c>
      <c r="R70" s="14" t="str">
        <f>VLOOKUP(C70,'DS môn'!B:F,4,0)</f>
        <v>Tiểu luận</v>
      </c>
      <c r="S70" s="14"/>
      <c r="T70" s="4"/>
      <c r="U70" s="4"/>
      <c r="V70" s="75">
        <v>62</v>
      </c>
    </row>
    <row r="71" spans="1:22" s="9" customFormat="1" ht="63" customHeight="1" x14ac:dyDescent="0.25">
      <c r="A71" s="15"/>
      <c r="B71" s="10"/>
      <c r="C71" s="17"/>
      <c r="D71" s="21"/>
      <c r="E71" s="17">
        <f>SUM(E67:E70)</f>
        <v>6</v>
      </c>
      <c r="F71" s="17"/>
      <c r="G71" s="10"/>
      <c r="H71" s="10"/>
      <c r="I71" s="17"/>
      <c r="J71" s="21"/>
      <c r="K71" s="10"/>
      <c r="L71" s="10"/>
      <c r="M71" s="10"/>
      <c r="N71" s="21"/>
      <c r="O71" s="21"/>
      <c r="P71" s="21"/>
      <c r="Q71" s="21"/>
      <c r="R71" s="21"/>
      <c r="S71" s="15"/>
      <c r="T71" s="71"/>
      <c r="U71" s="71"/>
      <c r="V71" s="39">
        <v>63</v>
      </c>
    </row>
    <row r="72" spans="1:22" s="38" customFormat="1" ht="63" customHeight="1" x14ac:dyDescent="0.25">
      <c r="A72" s="35"/>
      <c r="B72" s="35" t="s">
        <v>182</v>
      </c>
      <c r="C72" s="35"/>
      <c r="D72" s="37"/>
      <c r="E72" s="35"/>
      <c r="F72" s="35"/>
      <c r="G72" s="35"/>
      <c r="H72" s="35"/>
      <c r="I72" s="35"/>
      <c r="J72" s="37"/>
      <c r="K72" s="35"/>
      <c r="L72" s="35"/>
      <c r="M72" s="35"/>
      <c r="N72" s="37"/>
      <c r="O72" s="37"/>
      <c r="P72" s="37"/>
      <c r="Q72" s="37"/>
      <c r="R72" s="37"/>
      <c r="S72" s="35"/>
      <c r="T72" s="36"/>
      <c r="U72" s="36"/>
      <c r="V72" s="75">
        <v>64</v>
      </c>
    </row>
    <row r="73" spans="1:22" ht="63" customHeight="1" x14ac:dyDescent="0.25">
      <c r="A73" s="14">
        <v>1</v>
      </c>
      <c r="B73" s="5" t="s">
        <v>182</v>
      </c>
      <c r="C73" s="5" t="s">
        <v>31</v>
      </c>
      <c r="D73" s="20" t="s">
        <v>30</v>
      </c>
      <c r="E73" s="5">
        <v>3</v>
      </c>
      <c r="F73" s="5" t="s">
        <v>31</v>
      </c>
      <c r="G73" s="5" t="s">
        <v>61</v>
      </c>
      <c r="H73" s="5" t="s">
        <v>71</v>
      </c>
      <c r="I73" s="34" t="s">
        <v>65</v>
      </c>
      <c r="J73" s="20" t="s">
        <v>190</v>
      </c>
      <c r="K73" s="5" t="s">
        <v>187</v>
      </c>
      <c r="L73" s="5">
        <v>3</v>
      </c>
      <c r="M73" s="5" t="s">
        <v>14</v>
      </c>
      <c r="N73" s="20" t="s">
        <v>331</v>
      </c>
      <c r="O73" s="20" t="s">
        <v>332</v>
      </c>
      <c r="P73" s="20" t="s">
        <v>333</v>
      </c>
      <c r="Q73" s="20" t="s">
        <v>192</v>
      </c>
      <c r="R73" s="14" t="str">
        <f>VLOOKUP(C73,'DS môn'!B:F,4,0)</f>
        <v>Tiểu luận</v>
      </c>
      <c r="S73" s="14"/>
      <c r="T73" s="4"/>
      <c r="U73" s="4"/>
      <c r="V73" s="39">
        <v>65</v>
      </c>
    </row>
    <row r="74" spans="1:22" ht="63" customHeight="1" x14ac:dyDescent="0.25">
      <c r="A74" s="14">
        <v>2</v>
      </c>
      <c r="B74" s="5" t="s">
        <v>182</v>
      </c>
      <c r="C74" s="5" t="s">
        <v>13</v>
      </c>
      <c r="D74" s="20" t="s">
        <v>12</v>
      </c>
      <c r="E74" s="5">
        <v>3</v>
      </c>
      <c r="F74" s="5" t="s">
        <v>13</v>
      </c>
      <c r="G74" s="5" t="s">
        <v>70</v>
      </c>
      <c r="H74" s="5" t="s">
        <v>72</v>
      </c>
      <c r="I74" s="34" t="s">
        <v>98</v>
      </c>
      <c r="J74" s="20" t="s">
        <v>189</v>
      </c>
      <c r="K74" s="5" t="s">
        <v>188</v>
      </c>
      <c r="L74" s="5">
        <v>3</v>
      </c>
      <c r="M74" s="5" t="s">
        <v>14</v>
      </c>
      <c r="N74" s="20" t="s">
        <v>351</v>
      </c>
      <c r="O74" s="20">
        <v>936305681</v>
      </c>
      <c r="P74" s="20" t="s">
        <v>322</v>
      </c>
      <c r="Q74" s="20" t="s">
        <v>192</v>
      </c>
      <c r="R74" s="14" t="str">
        <f>VLOOKUP(C74,'DS môn'!B:F,4,0)</f>
        <v>Thi</v>
      </c>
      <c r="S74" s="90" t="s">
        <v>408</v>
      </c>
      <c r="T74" s="14">
        <v>3</v>
      </c>
      <c r="U74" s="16" t="s">
        <v>401</v>
      </c>
      <c r="V74" s="75">
        <v>66</v>
      </c>
    </row>
    <row r="75" spans="1:22" s="9" customFormat="1" ht="63" customHeight="1" x14ac:dyDescent="0.25">
      <c r="A75" s="15"/>
      <c r="B75" s="10"/>
      <c r="C75" s="17"/>
      <c r="D75" s="21"/>
      <c r="E75" s="17">
        <f>SUM(E73:E74)</f>
        <v>6</v>
      </c>
      <c r="F75" s="17"/>
      <c r="G75" s="10"/>
      <c r="H75" s="10"/>
      <c r="I75" s="17"/>
      <c r="J75" s="21"/>
      <c r="K75" s="10"/>
      <c r="L75" s="10"/>
      <c r="M75" s="10"/>
      <c r="N75" s="21"/>
      <c r="O75" s="21"/>
      <c r="P75" s="21"/>
      <c r="Q75" s="21"/>
      <c r="R75" s="21"/>
      <c r="S75" s="15"/>
      <c r="T75" s="71"/>
      <c r="U75" s="71"/>
      <c r="V75" s="39">
        <v>67</v>
      </c>
    </row>
    <row r="76" spans="1:22" s="38" customFormat="1" ht="63" customHeight="1" x14ac:dyDescent="0.25">
      <c r="A76" s="115" t="s">
        <v>191</v>
      </c>
      <c r="B76" s="116"/>
      <c r="C76" s="116"/>
      <c r="D76" s="117"/>
      <c r="E76" s="35"/>
      <c r="F76" s="35"/>
      <c r="G76" s="35"/>
      <c r="H76" s="35"/>
      <c r="I76" s="35"/>
      <c r="J76" s="37"/>
      <c r="K76" s="35"/>
      <c r="L76" s="35"/>
      <c r="M76" s="35"/>
      <c r="N76" s="37"/>
      <c r="O76" s="37"/>
      <c r="P76" s="37"/>
      <c r="Q76" s="37"/>
      <c r="R76" s="37"/>
      <c r="S76" s="35"/>
      <c r="T76" s="36"/>
      <c r="U76" s="36"/>
      <c r="V76" s="75">
        <v>68</v>
      </c>
    </row>
    <row r="77" spans="1:22" s="12" customFormat="1" ht="63" customHeight="1" x14ac:dyDescent="0.25">
      <c r="A77" s="16">
        <v>1</v>
      </c>
      <c r="B77" s="5" t="s">
        <v>191</v>
      </c>
      <c r="C77" s="5" t="s">
        <v>31</v>
      </c>
      <c r="D77" s="20" t="s">
        <v>30</v>
      </c>
      <c r="E77" s="5">
        <v>3</v>
      </c>
      <c r="F77" s="5" t="s">
        <v>31</v>
      </c>
      <c r="G77" s="5" t="s">
        <v>61</v>
      </c>
      <c r="H77" s="5" t="s">
        <v>71</v>
      </c>
      <c r="I77" s="34" t="s">
        <v>65</v>
      </c>
      <c r="J77" s="20" t="s">
        <v>190</v>
      </c>
      <c r="K77" s="5" t="s">
        <v>187</v>
      </c>
      <c r="L77" s="5">
        <v>3</v>
      </c>
      <c r="M77" s="5" t="s">
        <v>14</v>
      </c>
      <c r="N77" s="20" t="s">
        <v>331</v>
      </c>
      <c r="O77" s="20" t="s">
        <v>332</v>
      </c>
      <c r="P77" s="20" t="s">
        <v>333</v>
      </c>
      <c r="Q77" s="20" t="s">
        <v>354</v>
      </c>
      <c r="R77" s="14" t="str">
        <f>VLOOKUP(C77,'DS môn'!B:F,4,0)</f>
        <v>Tiểu luận</v>
      </c>
      <c r="S77" s="16"/>
      <c r="T77" s="24"/>
      <c r="U77" s="24"/>
      <c r="V77" s="39">
        <v>69</v>
      </c>
    </row>
    <row r="78" spans="1:22" s="12" customFormat="1" ht="63" customHeight="1" x14ac:dyDescent="0.25">
      <c r="A78" s="16">
        <v>2</v>
      </c>
      <c r="B78" s="5" t="s">
        <v>191</v>
      </c>
      <c r="C78" s="5" t="s">
        <v>13</v>
      </c>
      <c r="D78" s="20" t="s">
        <v>12</v>
      </c>
      <c r="E78" s="5">
        <v>3</v>
      </c>
      <c r="F78" s="5" t="s">
        <v>13</v>
      </c>
      <c r="G78" s="5" t="s">
        <v>70</v>
      </c>
      <c r="H78" s="5" t="s">
        <v>72</v>
      </c>
      <c r="I78" s="34" t="s">
        <v>98</v>
      </c>
      <c r="J78" s="20" t="s">
        <v>189</v>
      </c>
      <c r="K78" s="5" t="s">
        <v>188</v>
      </c>
      <c r="L78" s="5">
        <v>3</v>
      </c>
      <c r="M78" s="5" t="s">
        <v>14</v>
      </c>
      <c r="N78" s="20" t="s">
        <v>348</v>
      </c>
      <c r="O78" s="20">
        <v>936305681</v>
      </c>
      <c r="P78" s="20" t="s">
        <v>322</v>
      </c>
      <c r="Q78" s="20" t="s">
        <v>354</v>
      </c>
      <c r="R78" s="14" t="str">
        <f>VLOOKUP(C78,'DS môn'!B:F,4,0)</f>
        <v>Thi</v>
      </c>
      <c r="S78" s="90" t="s">
        <v>408</v>
      </c>
      <c r="T78" s="16">
        <v>3</v>
      </c>
      <c r="U78" s="16" t="s">
        <v>401</v>
      </c>
      <c r="V78" s="75">
        <v>70</v>
      </c>
    </row>
    <row r="79" spans="1:22" s="9" customFormat="1" ht="63" customHeight="1" x14ac:dyDescent="0.25">
      <c r="A79" s="15"/>
      <c r="B79" s="10"/>
      <c r="C79" s="17"/>
      <c r="D79" s="21"/>
      <c r="E79" s="17">
        <f>SUM(E77:E78)</f>
        <v>6</v>
      </c>
      <c r="F79" s="17"/>
      <c r="G79" s="10"/>
      <c r="H79" s="10"/>
      <c r="I79" s="17"/>
      <c r="J79" s="21"/>
      <c r="K79" s="10"/>
      <c r="L79" s="10"/>
      <c r="M79" s="10"/>
      <c r="N79" s="21"/>
      <c r="O79" s="21"/>
      <c r="P79" s="21"/>
      <c r="Q79" s="21"/>
      <c r="R79" s="21"/>
      <c r="S79" s="15"/>
      <c r="T79" s="71"/>
      <c r="U79" s="71"/>
      <c r="V79" s="39">
        <v>71</v>
      </c>
    </row>
    <row r="80" spans="1:22" s="38" customFormat="1" ht="63" customHeight="1" x14ac:dyDescent="0.25">
      <c r="A80" s="118" t="s">
        <v>193</v>
      </c>
      <c r="B80" s="119"/>
      <c r="C80" s="120"/>
      <c r="D80" s="37"/>
      <c r="E80" s="35"/>
      <c r="F80" s="35"/>
      <c r="G80" s="35"/>
      <c r="H80" s="35"/>
      <c r="I80" s="35"/>
      <c r="J80" s="37"/>
      <c r="K80" s="35"/>
      <c r="L80" s="35"/>
      <c r="M80" s="35"/>
      <c r="N80" s="37"/>
      <c r="O80" s="37"/>
      <c r="P80" s="37"/>
      <c r="Q80" s="37"/>
      <c r="R80" s="37"/>
      <c r="S80" s="35"/>
      <c r="T80" s="36"/>
      <c r="U80" s="36"/>
      <c r="V80" s="75">
        <v>72</v>
      </c>
    </row>
    <row r="81" spans="1:24" s="12" customFormat="1" ht="99.75" customHeight="1" x14ac:dyDescent="0.25">
      <c r="A81" s="16">
        <v>1</v>
      </c>
      <c r="B81" s="5" t="s">
        <v>193</v>
      </c>
      <c r="C81" s="5" t="s">
        <v>44</v>
      </c>
      <c r="D81" s="20" t="s">
        <v>43</v>
      </c>
      <c r="E81" s="5">
        <v>3</v>
      </c>
      <c r="F81" s="5" t="s">
        <v>44</v>
      </c>
      <c r="G81" s="5" t="s">
        <v>61</v>
      </c>
      <c r="H81" s="5" t="s">
        <v>71</v>
      </c>
      <c r="I81" s="34" t="s">
        <v>65</v>
      </c>
      <c r="J81" s="20" t="s">
        <v>80</v>
      </c>
      <c r="K81" s="5" t="s">
        <v>106</v>
      </c>
      <c r="L81" s="86" t="s">
        <v>395</v>
      </c>
      <c r="M81" s="5" t="s">
        <v>25</v>
      </c>
      <c r="N81" s="20" t="s">
        <v>296</v>
      </c>
      <c r="O81" s="23" t="s">
        <v>299</v>
      </c>
      <c r="P81" s="23" t="s">
        <v>297</v>
      </c>
      <c r="Q81" s="20" t="s">
        <v>201</v>
      </c>
      <c r="R81" s="14" t="str">
        <f>VLOOKUP(C81,'DS môn'!B:F,4,0)</f>
        <v>Thi</v>
      </c>
      <c r="S81" s="90" t="s">
        <v>408</v>
      </c>
      <c r="T81" s="16">
        <v>3</v>
      </c>
      <c r="U81" s="14" t="s">
        <v>399</v>
      </c>
      <c r="V81" s="39">
        <v>73</v>
      </c>
    </row>
    <row r="82" spans="1:24" s="12" customFormat="1" ht="99.75" customHeight="1" x14ac:dyDescent="0.25">
      <c r="A82" s="16">
        <v>2</v>
      </c>
      <c r="B82" s="5" t="s">
        <v>193</v>
      </c>
      <c r="C82" s="5" t="s">
        <v>101</v>
      </c>
      <c r="D82" s="20" t="s">
        <v>219</v>
      </c>
      <c r="E82" s="5">
        <v>3</v>
      </c>
      <c r="F82" s="5" t="s">
        <v>101</v>
      </c>
      <c r="G82" s="5" t="s">
        <v>70</v>
      </c>
      <c r="H82" s="5" t="s">
        <v>72</v>
      </c>
      <c r="I82" s="34" t="s">
        <v>98</v>
      </c>
      <c r="J82" s="20" t="s">
        <v>104</v>
      </c>
      <c r="K82" s="5" t="s">
        <v>108</v>
      </c>
      <c r="L82" s="86" t="s">
        <v>395</v>
      </c>
      <c r="M82" s="5" t="s">
        <v>25</v>
      </c>
      <c r="N82" s="20" t="s">
        <v>298</v>
      </c>
      <c r="O82" s="23" t="s">
        <v>300</v>
      </c>
      <c r="P82" s="23" t="s">
        <v>301</v>
      </c>
      <c r="Q82" s="20" t="s">
        <v>201</v>
      </c>
      <c r="R82" s="14" t="str">
        <f>VLOOKUP(C82,'DS môn'!B:F,4,0)</f>
        <v>Tiểu luận</v>
      </c>
      <c r="S82" s="16"/>
      <c r="T82" s="24"/>
      <c r="U82" s="24"/>
      <c r="V82" s="75">
        <v>74</v>
      </c>
    </row>
    <row r="83" spans="1:24" s="9" customFormat="1" ht="63" customHeight="1" x14ac:dyDescent="0.25">
      <c r="A83" s="15"/>
      <c r="B83" s="10"/>
      <c r="C83" s="17"/>
      <c r="D83" s="21"/>
      <c r="E83" s="17">
        <f>SUM(E81:E82)</f>
        <v>6</v>
      </c>
      <c r="F83" s="17"/>
      <c r="G83" s="10"/>
      <c r="H83" s="10"/>
      <c r="I83" s="17"/>
      <c r="J83" s="21"/>
      <c r="K83" s="10"/>
      <c r="L83" s="10"/>
      <c r="M83" s="10"/>
      <c r="N83" s="21"/>
      <c r="O83" s="21"/>
      <c r="P83" s="21"/>
      <c r="Q83" s="21"/>
      <c r="R83" s="21"/>
      <c r="S83" s="15"/>
      <c r="T83" s="71"/>
      <c r="U83" s="71"/>
      <c r="V83" s="39">
        <v>75</v>
      </c>
    </row>
    <row r="84" spans="1:24" s="38" customFormat="1" ht="63" customHeight="1" x14ac:dyDescent="0.25">
      <c r="A84" s="118" t="s">
        <v>203</v>
      </c>
      <c r="B84" s="119"/>
      <c r="C84" s="120"/>
      <c r="D84" s="37"/>
      <c r="E84" s="35"/>
      <c r="F84" s="35"/>
      <c r="G84" s="35"/>
      <c r="H84" s="35"/>
      <c r="I84" s="35"/>
      <c r="J84" s="37"/>
      <c r="K84" s="35"/>
      <c r="L84" s="35"/>
      <c r="M84" s="35"/>
      <c r="N84" s="37"/>
      <c r="O84" s="37"/>
      <c r="P84" s="37"/>
      <c r="Q84" s="37"/>
      <c r="R84" s="37"/>
      <c r="S84" s="35"/>
      <c r="T84" s="36"/>
      <c r="U84" s="36"/>
      <c r="V84" s="75">
        <v>76</v>
      </c>
    </row>
    <row r="85" spans="1:24" s="12" customFormat="1" ht="63" customHeight="1" x14ac:dyDescent="0.25">
      <c r="A85" s="16">
        <v>1</v>
      </c>
      <c r="B85" s="11" t="s">
        <v>203</v>
      </c>
      <c r="C85" s="11" t="s">
        <v>207</v>
      </c>
      <c r="D85" s="22" t="s">
        <v>218</v>
      </c>
      <c r="E85" s="11">
        <v>3</v>
      </c>
      <c r="F85" s="42" t="s">
        <v>207</v>
      </c>
      <c r="G85" s="11" t="s">
        <v>61</v>
      </c>
      <c r="H85" s="11" t="s">
        <v>62</v>
      </c>
      <c r="I85" s="34" t="s">
        <v>65</v>
      </c>
      <c r="J85" s="22" t="s">
        <v>357</v>
      </c>
      <c r="K85" s="11" t="s">
        <v>208</v>
      </c>
      <c r="L85" s="89" t="s">
        <v>396</v>
      </c>
      <c r="M85" s="11" t="s">
        <v>27</v>
      </c>
      <c r="N85" s="22" t="s">
        <v>305</v>
      </c>
      <c r="O85" s="22" t="s">
        <v>306</v>
      </c>
      <c r="P85" s="22" t="s">
        <v>307</v>
      </c>
      <c r="Q85" s="22"/>
      <c r="R85" s="14" t="str">
        <f>VLOOKUP(C85,'DS môn'!B:F,4,0)</f>
        <v>Thi</v>
      </c>
      <c r="S85" s="90" t="s">
        <v>408</v>
      </c>
      <c r="T85" s="16">
        <v>2</v>
      </c>
      <c r="U85" s="14" t="s">
        <v>401</v>
      </c>
      <c r="V85" s="39">
        <v>77</v>
      </c>
    </row>
    <row r="86" spans="1:24" s="12" customFormat="1" ht="63" customHeight="1" x14ac:dyDescent="0.25">
      <c r="A86" s="16">
        <v>2</v>
      </c>
      <c r="B86" s="11" t="s">
        <v>203</v>
      </c>
      <c r="C86" s="11" t="s">
        <v>110</v>
      </c>
      <c r="D86" s="22" t="s">
        <v>216</v>
      </c>
      <c r="E86" s="11">
        <v>2</v>
      </c>
      <c r="F86" s="42" t="s">
        <v>36</v>
      </c>
      <c r="G86" s="11" t="s">
        <v>70</v>
      </c>
      <c r="H86" s="11" t="s">
        <v>71</v>
      </c>
      <c r="I86" s="34" t="s">
        <v>98</v>
      </c>
      <c r="J86" s="22" t="s">
        <v>355</v>
      </c>
      <c r="K86" s="11" t="s">
        <v>113</v>
      </c>
      <c r="L86" s="89" t="s">
        <v>396</v>
      </c>
      <c r="M86" s="11" t="s">
        <v>27</v>
      </c>
      <c r="N86" s="22" t="s">
        <v>295</v>
      </c>
      <c r="O86" s="31" t="s">
        <v>292</v>
      </c>
      <c r="P86" s="31" t="s">
        <v>293</v>
      </c>
      <c r="Q86" s="22" t="s">
        <v>206</v>
      </c>
      <c r="R86" s="14" t="str">
        <f>VLOOKUP(C86,'DS môn'!B:F,4,0)</f>
        <v>Thi</v>
      </c>
      <c r="S86" s="90" t="s">
        <v>408</v>
      </c>
      <c r="T86" s="16">
        <v>3</v>
      </c>
      <c r="U86" s="16" t="s">
        <v>400</v>
      </c>
      <c r="V86" s="75">
        <v>78</v>
      </c>
    </row>
    <row r="87" spans="1:24" s="9" customFormat="1" ht="63" customHeight="1" x14ac:dyDescent="0.25">
      <c r="A87" s="15"/>
      <c r="B87" s="10"/>
      <c r="C87" s="17"/>
      <c r="D87" s="21"/>
      <c r="E87" s="17">
        <f>SUM(E85:E86)</f>
        <v>5</v>
      </c>
      <c r="F87" s="17"/>
      <c r="G87" s="10"/>
      <c r="H87" s="10"/>
      <c r="I87" s="17"/>
      <c r="J87" s="21"/>
      <c r="K87" s="10"/>
      <c r="L87" s="10"/>
      <c r="M87" s="10"/>
      <c r="N87" s="21"/>
      <c r="O87" s="21"/>
      <c r="P87" s="21"/>
      <c r="Q87" s="21"/>
      <c r="R87" s="21"/>
      <c r="S87" s="15"/>
      <c r="T87" s="71"/>
      <c r="U87" s="71"/>
      <c r="V87" s="39">
        <v>79</v>
      </c>
    </row>
    <row r="88" spans="1:24" ht="25.5" customHeight="1" x14ac:dyDescent="0.25"/>
    <row r="89" spans="1:24" s="85" customFormat="1" ht="39" customHeight="1" x14ac:dyDescent="0.3">
      <c r="A89" s="106" t="s">
        <v>407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95"/>
      <c r="W89" s="95"/>
      <c r="X89" s="78"/>
    </row>
    <row r="90" spans="1:24" s="85" customFormat="1" ht="39" customHeight="1" x14ac:dyDescent="0.3">
      <c r="A90" s="121" t="s">
        <v>406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94"/>
      <c r="W90" s="94"/>
      <c r="X90" s="78"/>
    </row>
    <row r="1048463" spans="13:13" ht="39.950000000000003" customHeight="1" x14ac:dyDescent="0.25">
      <c r="M1048463" s="5"/>
    </row>
  </sheetData>
  <autoFilter ref="A8:W87">
    <sortState ref="A9:W87">
      <sortCondition ref="V8:V87"/>
    </sortState>
  </autoFilter>
  <mergeCells count="10">
    <mergeCell ref="A76:D76"/>
    <mergeCell ref="A80:C80"/>
    <mergeCell ref="A84:C84"/>
    <mergeCell ref="A89:U89"/>
    <mergeCell ref="A90:U90"/>
    <mergeCell ref="A6:Q6"/>
    <mergeCell ref="A4:U4"/>
    <mergeCell ref="A5:U5"/>
    <mergeCell ref="A1:C1"/>
    <mergeCell ref="A2:C2"/>
  </mergeCells>
  <pageMargins left="0.27559055118110198" right="0.196850393700787" top="0.31496062992126" bottom="0.43307086614173201" header="0.31496062992126" footer="0.31496062992126"/>
  <pageSetup paperSize="9" scale="36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520"/>
  <sheetViews>
    <sheetView zoomScale="55" zoomScaleNormal="55" zoomScaleSheetLayoutView="70" workbookViewId="0">
      <pane ySplit="8" topLeftCell="A15" activePane="bottomLeft" state="frozen"/>
      <selection pane="bottomLeft" activeCell="J63" sqref="J63"/>
    </sheetView>
  </sheetViews>
  <sheetFormatPr defaultRowHeight="39.950000000000003" customHeight="1" x14ac:dyDescent="0.25"/>
  <cols>
    <col min="1" max="1" width="5.7109375" style="13" customWidth="1"/>
    <col min="2" max="2" width="16.85546875" style="3" customWidth="1"/>
    <col min="3" max="3" width="18" style="3" customWidth="1"/>
    <col min="4" max="4" width="25.28515625" style="19" customWidth="1"/>
    <col min="5" max="5" width="5.42578125" style="6" customWidth="1"/>
    <col min="6" max="6" width="11" style="6" customWidth="1"/>
    <col min="7" max="7" width="7.5703125" style="6" customWidth="1"/>
    <col min="8" max="8" width="5.5703125" style="6" customWidth="1"/>
    <col min="9" max="9" width="23.5703125" style="33" customWidth="1"/>
    <col min="10" max="10" width="62.7109375" style="19" customWidth="1"/>
    <col min="11" max="11" width="18.42578125" style="6" customWidth="1"/>
    <col min="12" max="12" width="7.42578125" style="6" hidden="1" customWidth="1"/>
    <col min="13" max="13" width="10.28515625" style="6" customWidth="1"/>
    <col min="14" max="14" width="23.7109375" style="19" customWidth="1"/>
    <col min="15" max="15" width="20.85546875" style="19" customWidth="1"/>
    <col min="16" max="16" width="17" style="19" customWidth="1"/>
    <col min="17" max="17" width="24" style="19" customWidth="1"/>
    <col min="18" max="18" width="30.85546875" style="1" hidden="1" customWidth="1"/>
    <col min="19" max="19" width="5.7109375" style="1" hidden="1" customWidth="1"/>
    <col min="20" max="20" width="20.5703125" style="64" customWidth="1"/>
    <col min="21" max="16384" width="9.140625" style="1"/>
  </cols>
  <sheetData>
    <row r="1" spans="1:20" ht="16.5" x14ac:dyDescent="0.25">
      <c r="A1" s="124" t="s">
        <v>0</v>
      </c>
      <c r="B1" s="124"/>
      <c r="C1" s="124"/>
    </row>
    <row r="2" spans="1:20" ht="16.5" x14ac:dyDescent="0.25">
      <c r="A2" s="125" t="s">
        <v>1</v>
      </c>
      <c r="B2" s="125"/>
      <c r="C2" s="125"/>
    </row>
    <row r="3" spans="1:20" ht="7.5" customHeight="1" x14ac:dyDescent="0.25"/>
    <row r="4" spans="1:20" ht="30" x14ac:dyDescent="0.4">
      <c r="A4" s="111" t="s">
        <v>58</v>
      </c>
      <c r="B4" s="111"/>
      <c r="C4" s="111"/>
      <c r="D4" s="111"/>
      <c r="E4" s="111"/>
      <c r="F4" s="111"/>
      <c r="G4" s="111"/>
      <c r="H4" s="111"/>
      <c r="I4" s="113"/>
      <c r="J4" s="111"/>
      <c r="K4" s="111"/>
      <c r="L4" s="111"/>
      <c r="M4" s="111"/>
      <c r="N4" s="111"/>
      <c r="O4" s="111"/>
      <c r="P4" s="111"/>
      <c r="Q4" s="111"/>
    </row>
    <row r="5" spans="1:20" ht="18.75" x14ac:dyDescent="0.3">
      <c r="A5" s="122" t="s">
        <v>358</v>
      </c>
      <c r="B5" s="122"/>
      <c r="C5" s="122"/>
      <c r="D5" s="122"/>
      <c r="E5" s="122"/>
      <c r="F5" s="122"/>
      <c r="G5" s="122"/>
      <c r="H5" s="122"/>
      <c r="I5" s="123"/>
      <c r="J5" s="122"/>
      <c r="K5" s="122"/>
      <c r="L5" s="122"/>
      <c r="M5" s="122"/>
      <c r="N5" s="122"/>
      <c r="O5" s="122"/>
      <c r="P5" s="122"/>
      <c r="Q5" s="122"/>
    </row>
    <row r="6" spans="1:20" ht="24.75" customHeight="1" x14ac:dyDescent="0.35">
      <c r="A6" s="107" t="s">
        <v>209</v>
      </c>
      <c r="B6" s="107"/>
      <c r="C6" s="107"/>
      <c r="D6" s="107"/>
      <c r="E6" s="107"/>
      <c r="F6" s="107"/>
      <c r="G6" s="107"/>
      <c r="H6" s="107"/>
      <c r="I6" s="108"/>
      <c r="J6" s="107"/>
      <c r="K6" s="107"/>
      <c r="L6" s="107"/>
      <c r="M6" s="107"/>
      <c r="N6" s="107"/>
      <c r="O6" s="107"/>
      <c r="P6" s="107"/>
      <c r="Q6" s="107"/>
    </row>
    <row r="7" spans="1:20" ht="18.75" x14ac:dyDescent="0.3">
      <c r="M7" s="18"/>
    </row>
    <row r="8" spans="1:20" s="8" customFormat="1" ht="55.5" customHeight="1" x14ac:dyDescent="0.25">
      <c r="A8" s="7" t="s">
        <v>38</v>
      </c>
      <c r="B8" s="7" t="s">
        <v>39</v>
      </c>
      <c r="C8" s="7" t="s">
        <v>2</v>
      </c>
      <c r="D8" s="7" t="s">
        <v>3</v>
      </c>
      <c r="E8" s="7" t="s">
        <v>4</v>
      </c>
      <c r="F8" s="7" t="s">
        <v>234</v>
      </c>
      <c r="G8" s="7" t="s">
        <v>5</v>
      </c>
      <c r="H8" s="7" t="s">
        <v>6</v>
      </c>
      <c r="I8" s="34" t="s">
        <v>63</v>
      </c>
      <c r="J8" s="7" t="s">
        <v>64</v>
      </c>
      <c r="K8" s="7" t="s">
        <v>8</v>
      </c>
      <c r="L8" s="7" t="s">
        <v>7</v>
      </c>
      <c r="M8" s="7" t="s">
        <v>237</v>
      </c>
      <c r="N8" s="7" t="s">
        <v>37</v>
      </c>
      <c r="O8" s="7" t="s">
        <v>9</v>
      </c>
      <c r="P8" s="7" t="s">
        <v>10</v>
      </c>
      <c r="Q8" s="7" t="s">
        <v>11</v>
      </c>
      <c r="T8" s="8" t="s">
        <v>382</v>
      </c>
    </row>
    <row r="9" spans="1:20" s="39" customFormat="1" ht="39.950000000000003" customHeight="1" x14ac:dyDescent="0.25">
      <c r="A9" s="35"/>
      <c r="B9" s="36" t="s">
        <v>49</v>
      </c>
      <c r="C9" s="35"/>
      <c r="D9" s="37"/>
      <c r="E9" s="35"/>
      <c r="F9" s="35"/>
      <c r="G9" s="35"/>
      <c r="H9" s="35"/>
      <c r="I9" s="35"/>
      <c r="J9" s="37"/>
      <c r="K9" s="35"/>
      <c r="L9" s="35"/>
      <c r="M9" s="35"/>
      <c r="N9" s="37"/>
      <c r="O9" s="37"/>
      <c r="P9" s="37"/>
      <c r="Q9" s="37"/>
    </row>
    <row r="10" spans="1:20" ht="84" customHeight="1" x14ac:dyDescent="0.25">
      <c r="A10" s="14">
        <v>1</v>
      </c>
      <c r="B10" s="2" t="s">
        <v>49</v>
      </c>
      <c r="C10" s="2" t="s">
        <v>29</v>
      </c>
      <c r="D10" s="20" t="s">
        <v>28</v>
      </c>
      <c r="E10" s="5">
        <v>3</v>
      </c>
      <c r="F10" s="2" t="s">
        <v>29</v>
      </c>
      <c r="G10" s="5" t="s">
        <v>61</v>
      </c>
      <c r="H10" s="5" t="s">
        <v>62</v>
      </c>
      <c r="I10" s="34" t="s">
        <v>65</v>
      </c>
      <c r="J10" s="20" t="s">
        <v>74</v>
      </c>
      <c r="K10" s="5" t="s">
        <v>87</v>
      </c>
      <c r="L10" s="5" t="s">
        <v>170</v>
      </c>
      <c r="M10" s="5" t="s">
        <v>20</v>
      </c>
      <c r="N10" s="20" t="s">
        <v>314</v>
      </c>
      <c r="O10" s="20" t="s">
        <v>248</v>
      </c>
      <c r="P10" s="20" t="s">
        <v>249</v>
      </c>
      <c r="Q10" s="20" t="s">
        <v>171</v>
      </c>
      <c r="R10" s="3" t="s">
        <v>69</v>
      </c>
      <c r="S10" s="1" t="s">
        <v>364</v>
      </c>
      <c r="T10" s="64" t="s">
        <v>383</v>
      </c>
    </row>
    <row r="11" spans="1:20" ht="118.5" customHeight="1" x14ac:dyDescent="0.25">
      <c r="A11" s="14">
        <v>2</v>
      </c>
      <c r="B11" s="2" t="s">
        <v>49</v>
      </c>
      <c r="C11" s="2" t="s">
        <v>22</v>
      </c>
      <c r="D11" s="20" t="s">
        <v>21</v>
      </c>
      <c r="E11" s="5">
        <v>3</v>
      </c>
      <c r="F11" s="2" t="s">
        <v>22</v>
      </c>
      <c r="G11" s="5" t="s">
        <v>70</v>
      </c>
      <c r="H11" s="5" t="s">
        <v>71</v>
      </c>
      <c r="I11" s="34" t="s">
        <v>66</v>
      </c>
      <c r="J11" s="20" t="s">
        <v>75</v>
      </c>
      <c r="K11" s="5" t="s">
        <v>85</v>
      </c>
      <c r="L11" s="5" t="s">
        <v>145</v>
      </c>
      <c r="M11" s="5" t="s">
        <v>20</v>
      </c>
      <c r="N11" s="20" t="s">
        <v>250</v>
      </c>
      <c r="O11" s="23" t="s">
        <v>258</v>
      </c>
      <c r="P11" s="20" t="s">
        <v>252</v>
      </c>
      <c r="Q11" s="20" t="s">
        <v>171</v>
      </c>
      <c r="R11" s="3" t="s">
        <v>73</v>
      </c>
      <c r="S11" s="1" t="s">
        <v>40</v>
      </c>
      <c r="T11" s="64" t="s">
        <v>383</v>
      </c>
    </row>
    <row r="12" spans="1:20" ht="88.5" customHeight="1" x14ac:dyDescent="0.25">
      <c r="A12" s="14">
        <v>3</v>
      </c>
      <c r="B12" s="2" t="s">
        <v>49</v>
      </c>
      <c r="C12" s="2" t="s">
        <v>48</v>
      </c>
      <c r="D12" s="20" t="s">
        <v>47</v>
      </c>
      <c r="E12" s="5">
        <v>3</v>
      </c>
      <c r="F12" s="2" t="s">
        <v>48</v>
      </c>
      <c r="G12" s="5" t="s">
        <v>70</v>
      </c>
      <c r="H12" s="5" t="s">
        <v>72</v>
      </c>
      <c r="I12" s="34" t="s">
        <v>67</v>
      </c>
      <c r="J12" s="20" t="s">
        <v>76</v>
      </c>
      <c r="K12" s="5" t="s">
        <v>86</v>
      </c>
      <c r="L12" s="5" t="s">
        <v>170</v>
      </c>
      <c r="M12" s="5" t="s">
        <v>20</v>
      </c>
      <c r="N12" s="20" t="s">
        <v>315</v>
      </c>
      <c r="O12" s="23" t="s">
        <v>259</v>
      </c>
      <c r="P12" s="20" t="s">
        <v>254</v>
      </c>
      <c r="Q12" s="20" t="s">
        <v>171</v>
      </c>
      <c r="R12" s="3" t="s">
        <v>93</v>
      </c>
      <c r="S12" s="1" t="s">
        <v>40</v>
      </c>
      <c r="T12" s="64" t="s">
        <v>383</v>
      </c>
    </row>
    <row r="13" spans="1:20" ht="66" x14ac:dyDescent="0.25">
      <c r="A13" s="14">
        <v>4</v>
      </c>
      <c r="B13" s="2" t="s">
        <v>49</v>
      </c>
      <c r="C13" s="2" t="s">
        <v>60</v>
      </c>
      <c r="D13" s="20" t="s">
        <v>214</v>
      </c>
      <c r="E13" s="5">
        <v>3</v>
      </c>
      <c r="F13" s="2" t="s">
        <v>60</v>
      </c>
      <c r="G13" s="5" t="s">
        <v>61</v>
      </c>
      <c r="H13" s="5" t="s">
        <v>71</v>
      </c>
      <c r="I13" s="34" t="s">
        <v>65</v>
      </c>
      <c r="J13" s="20" t="s">
        <v>80</v>
      </c>
      <c r="K13" s="5" t="s">
        <v>85</v>
      </c>
      <c r="L13" s="5" t="s">
        <v>148</v>
      </c>
      <c r="M13" s="5" t="s">
        <v>20</v>
      </c>
      <c r="N13" s="20"/>
      <c r="O13" s="20"/>
      <c r="P13" s="20"/>
      <c r="Q13" s="20" t="s">
        <v>143</v>
      </c>
      <c r="R13" s="3" t="s">
        <v>77</v>
      </c>
      <c r="T13" s="64" t="s">
        <v>384</v>
      </c>
    </row>
    <row r="14" spans="1:20" ht="66" x14ac:dyDescent="0.25">
      <c r="A14" s="14">
        <v>5</v>
      </c>
      <c r="B14" s="2" t="s">
        <v>49</v>
      </c>
      <c r="C14" s="2" t="s">
        <v>24</v>
      </c>
      <c r="D14" s="20" t="s">
        <v>23</v>
      </c>
      <c r="E14" s="5">
        <v>2</v>
      </c>
      <c r="F14" s="2" t="s">
        <v>24</v>
      </c>
      <c r="G14" s="5" t="s">
        <v>70</v>
      </c>
      <c r="H14" s="5" t="s">
        <v>72</v>
      </c>
      <c r="I14" s="34" t="s">
        <v>98</v>
      </c>
      <c r="J14" s="20" t="s">
        <v>79</v>
      </c>
      <c r="K14" s="5" t="s">
        <v>84</v>
      </c>
      <c r="L14" s="5" t="s">
        <v>170</v>
      </c>
      <c r="M14" s="5" t="s">
        <v>20</v>
      </c>
      <c r="N14" s="20" t="s">
        <v>255</v>
      </c>
      <c r="O14" s="20" t="s">
        <v>256</v>
      </c>
      <c r="P14" s="20" t="s">
        <v>257</v>
      </c>
      <c r="Q14" s="20" t="s">
        <v>171</v>
      </c>
      <c r="R14" s="3" t="s">
        <v>78</v>
      </c>
      <c r="S14" s="1" t="s">
        <v>40</v>
      </c>
      <c r="T14" s="64" t="s">
        <v>384</v>
      </c>
    </row>
    <row r="15" spans="1:20" s="9" customFormat="1" ht="39.950000000000003" customHeight="1" x14ac:dyDescent="0.25">
      <c r="A15" s="15"/>
      <c r="B15" s="29"/>
      <c r="C15" s="17"/>
      <c r="D15" s="17"/>
      <c r="E15" s="17">
        <f>SUM(E10:E14)</f>
        <v>14</v>
      </c>
      <c r="F15" s="17"/>
      <c r="G15" s="10"/>
      <c r="H15" s="10"/>
      <c r="I15" s="17"/>
      <c r="J15" s="21"/>
      <c r="K15" s="10"/>
      <c r="L15" s="10"/>
      <c r="M15" s="10"/>
      <c r="N15" s="21"/>
      <c r="O15" s="21"/>
      <c r="P15" s="21"/>
      <c r="Q15" s="21"/>
      <c r="T15" s="65"/>
    </row>
    <row r="16" spans="1:20" s="38" customFormat="1" ht="39.950000000000003" customHeight="1" x14ac:dyDescent="0.25">
      <c r="A16" s="35"/>
      <c r="B16" s="36" t="s">
        <v>50</v>
      </c>
      <c r="C16" s="36"/>
      <c r="D16" s="37"/>
      <c r="E16" s="35"/>
      <c r="F16" s="35"/>
      <c r="G16" s="35"/>
      <c r="H16" s="35"/>
      <c r="I16" s="35"/>
      <c r="J16" s="37"/>
      <c r="K16" s="35"/>
      <c r="L16" s="35"/>
      <c r="M16" s="35"/>
      <c r="N16" s="37"/>
      <c r="O16" s="37"/>
      <c r="P16" s="37"/>
      <c r="Q16" s="37"/>
      <c r="T16" s="39"/>
    </row>
    <row r="17" spans="1:20" ht="66" x14ac:dyDescent="0.25">
      <c r="A17" s="14">
        <v>1</v>
      </c>
      <c r="B17" s="2" t="s">
        <v>50</v>
      </c>
      <c r="C17" s="2" t="s">
        <v>81</v>
      </c>
      <c r="D17" s="20" t="s">
        <v>229</v>
      </c>
      <c r="E17" s="5">
        <v>3</v>
      </c>
      <c r="F17" s="2" t="s">
        <v>81</v>
      </c>
      <c r="G17" s="5" t="s">
        <v>61</v>
      </c>
      <c r="H17" s="5" t="s">
        <v>62</v>
      </c>
      <c r="I17" s="34" t="s">
        <v>65</v>
      </c>
      <c r="J17" s="20" t="s">
        <v>74</v>
      </c>
      <c r="K17" s="5" t="s">
        <v>88</v>
      </c>
      <c r="L17" s="5" t="s">
        <v>147</v>
      </c>
      <c r="M17" s="5" t="s">
        <v>20</v>
      </c>
      <c r="N17" s="20" t="s">
        <v>316</v>
      </c>
      <c r="O17" s="20" t="s">
        <v>260</v>
      </c>
      <c r="P17" s="20" t="s">
        <v>261</v>
      </c>
      <c r="Q17" s="20" t="s">
        <v>150</v>
      </c>
      <c r="R17" s="3" t="s">
        <v>69</v>
      </c>
      <c r="S17" s="1" t="s">
        <v>40</v>
      </c>
      <c r="T17" s="64" t="s">
        <v>383</v>
      </c>
    </row>
    <row r="18" spans="1:20" ht="66" x14ac:dyDescent="0.25">
      <c r="A18" s="14">
        <v>2</v>
      </c>
      <c r="B18" s="2" t="s">
        <v>50</v>
      </c>
      <c r="C18" s="2" t="s">
        <v>235</v>
      </c>
      <c r="D18" s="20" t="s">
        <v>221</v>
      </c>
      <c r="E18" s="5">
        <v>2</v>
      </c>
      <c r="F18" s="2" t="s">
        <v>235</v>
      </c>
      <c r="G18" s="5" t="s">
        <v>70</v>
      </c>
      <c r="H18" s="5" t="s">
        <v>71</v>
      </c>
      <c r="I18" s="34" t="s">
        <v>66</v>
      </c>
      <c r="J18" s="20" t="s">
        <v>95</v>
      </c>
      <c r="K18" s="5" t="s">
        <v>89</v>
      </c>
      <c r="L18" s="5" t="s">
        <v>147</v>
      </c>
      <c r="M18" s="5" t="s">
        <v>26</v>
      </c>
      <c r="N18" s="20" t="s">
        <v>240</v>
      </c>
      <c r="O18" s="20" t="s">
        <v>241</v>
      </c>
      <c r="P18" s="20" t="s">
        <v>242</v>
      </c>
      <c r="Q18" s="20" t="s">
        <v>150</v>
      </c>
      <c r="R18" s="3" t="s">
        <v>94</v>
      </c>
      <c r="S18" s="1" t="s">
        <v>40</v>
      </c>
      <c r="T18" s="64" t="s">
        <v>383</v>
      </c>
    </row>
    <row r="19" spans="1:20" s="12" customFormat="1" ht="66" x14ac:dyDescent="0.25">
      <c r="A19" s="14">
        <v>3</v>
      </c>
      <c r="B19" s="25" t="s">
        <v>50</v>
      </c>
      <c r="C19" s="25" t="s">
        <v>82</v>
      </c>
      <c r="D19" s="22" t="s">
        <v>220</v>
      </c>
      <c r="E19" s="5">
        <v>2</v>
      </c>
      <c r="F19" s="25" t="s">
        <v>82</v>
      </c>
      <c r="G19" s="5" t="s">
        <v>70</v>
      </c>
      <c r="H19" s="5" t="s">
        <v>72</v>
      </c>
      <c r="I19" s="34" t="s">
        <v>67</v>
      </c>
      <c r="J19" s="20" t="s">
        <v>96</v>
      </c>
      <c r="K19" s="5" t="s">
        <v>90</v>
      </c>
      <c r="L19" s="5" t="s">
        <v>147</v>
      </c>
      <c r="M19" s="5" t="s">
        <v>26</v>
      </c>
      <c r="N19" s="22" t="s">
        <v>243</v>
      </c>
      <c r="O19" s="22" t="s">
        <v>244</v>
      </c>
      <c r="P19" s="22" t="s">
        <v>245</v>
      </c>
      <c r="Q19" s="20" t="s">
        <v>150</v>
      </c>
      <c r="R19" s="3" t="s">
        <v>97</v>
      </c>
      <c r="S19" s="12" t="s">
        <v>40</v>
      </c>
      <c r="T19" s="66" t="s">
        <v>383</v>
      </c>
    </row>
    <row r="20" spans="1:20" ht="82.5" x14ac:dyDescent="0.25">
      <c r="A20" s="14">
        <v>4</v>
      </c>
      <c r="B20" s="2" t="s">
        <v>50</v>
      </c>
      <c r="C20" s="2" t="s">
        <v>60</v>
      </c>
      <c r="D20" s="20" t="s">
        <v>214</v>
      </c>
      <c r="E20" s="5">
        <v>3</v>
      </c>
      <c r="F20" s="2" t="s">
        <v>60</v>
      </c>
      <c r="G20" s="5" t="s">
        <v>61</v>
      </c>
      <c r="H20" s="5" t="s">
        <v>71</v>
      </c>
      <c r="I20" s="34" t="s">
        <v>65</v>
      </c>
      <c r="J20" s="20" t="s">
        <v>80</v>
      </c>
      <c r="K20" s="5" t="s">
        <v>85</v>
      </c>
      <c r="L20" s="5" t="s">
        <v>148</v>
      </c>
      <c r="M20" s="5" t="s">
        <v>20</v>
      </c>
      <c r="N20" s="20"/>
      <c r="O20" s="20"/>
      <c r="P20" s="20"/>
      <c r="Q20" s="20" t="s">
        <v>149</v>
      </c>
      <c r="R20" s="3" t="s">
        <v>77</v>
      </c>
      <c r="T20" s="64" t="s">
        <v>384</v>
      </c>
    </row>
    <row r="21" spans="1:20" ht="66" x14ac:dyDescent="0.25">
      <c r="A21" s="14">
        <v>5</v>
      </c>
      <c r="B21" s="2" t="s">
        <v>50</v>
      </c>
      <c r="C21" s="2" t="s">
        <v>238</v>
      </c>
      <c r="D21" s="20" t="s">
        <v>239</v>
      </c>
      <c r="E21" s="5">
        <v>2</v>
      </c>
      <c r="F21" s="2" t="s">
        <v>238</v>
      </c>
      <c r="G21" s="5" t="s">
        <v>70</v>
      </c>
      <c r="H21" s="5" t="s">
        <v>72</v>
      </c>
      <c r="I21" s="34" t="s">
        <v>98</v>
      </c>
      <c r="J21" s="20" t="s">
        <v>99</v>
      </c>
      <c r="K21" s="5" t="s">
        <v>91</v>
      </c>
      <c r="L21" s="5" t="s">
        <v>147</v>
      </c>
      <c r="M21" s="5" t="s">
        <v>20</v>
      </c>
      <c r="N21" s="20" t="s">
        <v>284</v>
      </c>
      <c r="O21" s="23" t="s">
        <v>263</v>
      </c>
      <c r="P21" s="20" t="s">
        <v>262</v>
      </c>
      <c r="Q21" s="20" t="s">
        <v>150</v>
      </c>
      <c r="R21" s="3" t="s">
        <v>78</v>
      </c>
      <c r="S21" s="1" t="s">
        <v>40</v>
      </c>
      <c r="T21" s="64" t="s">
        <v>384</v>
      </c>
    </row>
    <row r="22" spans="1:20" s="9" customFormat="1" ht="39.950000000000003" customHeight="1" x14ac:dyDescent="0.25">
      <c r="A22" s="15"/>
      <c r="B22" s="29"/>
      <c r="C22" s="17"/>
      <c r="D22" s="17"/>
      <c r="E22" s="17">
        <f>SUM(E17:E21)</f>
        <v>12</v>
      </c>
      <c r="F22" s="17"/>
      <c r="G22" s="10"/>
      <c r="H22" s="10"/>
      <c r="I22" s="17"/>
      <c r="J22" s="21"/>
      <c r="K22" s="10"/>
      <c r="L22" s="10"/>
      <c r="M22" s="10"/>
      <c r="N22" s="21"/>
      <c r="O22" s="21"/>
      <c r="P22" s="21"/>
      <c r="Q22" s="21"/>
      <c r="T22" s="65"/>
    </row>
    <row r="23" spans="1:20" s="38" customFormat="1" ht="39.950000000000003" customHeight="1" x14ac:dyDescent="0.25">
      <c r="A23" s="35"/>
      <c r="B23" s="36" t="s">
        <v>52</v>
      </c>
      <c r="C23" s="36"/>
      <c r="D23" s="37"/>
      <c r="E23" s="35"/>
      <c r="F23" s="35"/>
      <c r="G23" s="35"/>
      <c r="H23" s="35"/>
      <c r="I23" s="35"/>
      <c r="J23" s="37"/>
      <c r="K23" s="35"/>
      <c r="L23" s="35"/>
      <c r="M23" s="35"/>
      <c r="N23" s="37"/>
      <c r="O23" s="37"/>
      <c r="P23" s="37"/>
      <c r="Q23" s="37"/>
      <c r="T23" s="39"/>
    </row>
    <row r="24" spans="1:20" ht="66" x14ac:dyDescent="0.25">
      <c r="A24" s="14">
        <v>1</v>
      </c>
      <c r="B24" s="2" t="s">
        <v>52</v>
      </c>
      <c r="C24" s="2" t="s">
        <v>100</v>
      </c>
      <c r="D24" s="20" t="s">
        <v>232</v>
      </c>
      <c r="E24" s="5">
        <v>3</v>
      </c>
      <c r="F24" s="2" t="s">
        <v>100</v>
      </c>
      <c r="G24" s="5" t="s">
        <v>61</v>
      </c>
      <c r="H24" s="5" t="s">
        <v>62</v>
      </c>
      <c r="I24" s="34" t="s">
        <v>65</v>
      </c>
      <c r="J24" s="20" t="s">
        <v>74</v>
      </c>
      <c r="K24" s="5" t="s">
        <v>105</v>
      </c>
      <c r="L24" s="26" t="s">
        <v>194</v>
      </c>
      <c r="M24" s="5" t="s">
        <v>25</v>
      </c>
      <c r="N24" s="20" t="s">
        <v>338</v>
      </c>
      <c r="O24" s="23" t="s">
        <v>339</v>
      </c>
      <c r="P24" s="23" t="s">
        <v>340</v>
      </c>
      <c r="Q24" s="20" t="s">
        <v>196</v>
      </c>
      <c r="R24" s="3" t="s">
        <v>69</v>
      </c>
      <c r="S24" s="1" t="s">
        <v>40</v>
      </c>
      <c r="T24" s="64" t="s">
        <v>383</v>
      </c>
    </row>
    <row r="25" spans="1:20" ht="82.5" x14ac:dyDescent="0.25">
      <c r="A25" s="14">
        <v>2</v>
      </c>
      <c r="B25" s="2" t="s">
        <v>52</v>
      </c>
      <c r="C25" s="2" t="s">
        <v>102</v>
      </c>
      <c r="D25" s="20" t="s">
        <v>231</v>
      </c>
      <c r="E25" s="5">
        <v>3</v>
      </c>
      <c r="F25" s="2" t="s">
        <v>102</v>
      </c>
      <c r="G25" s="5" t="s">
        <v>70</v>
      </c>
      <c r="H25" s="5" t="s">
        <v>71</v>
      </c>
      <c r="I25" s="34" t="s">
        <v>66</v>
      </c>
      <c r="J25" s="20" t="s">
        <v>75</v>
      </c>
      <c r="K25" s="5" t="s">
        <v>106</v>
      </c>
      <c r="L25" s="26" t="s">
        <v>194</v>
      </c>
      <c r="M25" s="5" t="s">
        <v>25</v>
      </c>
      <c r="N25" s="20" t="s">
        <v>346</v>
      </c>
      <c r="O25" s="23" t="s">
        <v>341</v>
      </c>
      <c r="P25" s="23" t="s">
        <v>342</v>
      </c>
      <c r="Q25" s="20" t="s">
        <v>196</v>
      </c>
      <c r="R25" s="3" t="s">
        <v>73</v>
      </c>
      <c r="S25" s="1" t="s">
        <v>40</v>
      </c>
      <c r="T25" s="64" t="s">
        <v>383</v>
      </c>
    </row>
    <row r="26" spans="1:20" ht="82.5" x14ac:dyDescent="0.25">
      <c r="A26" s="14">
        <v>3</v>
      </c>
      <c r="B26" s="2" t="s">
        <v>52</v>
      </c>
      <c r="C26" s="2" t="s">
        <v>103</v>
      </c>
      <c r="D26" s="20" t="s">
        <v>230</v>
      </c>
      <c r="E26" s="5">
        <v>3</v>
      </c>
      <c r="F26" s="2" t="s">
        <v>103</v>
      </c>
      <c r="G26" s="5" t="s">
        <v>70</v>
      </c>
      <c r="H26" s="5" t="s">
        <v>72</v>
      </c>
      <c r="I26" s="34" t="s">
        <v>67</v>
      </c>
      <c r="J26" s="20" t="s">
        <v>76</v>
      </c>
      <c r="K26" s="5" t="s">
        <v>107</v>
      </c>
      <c r="L26" s="26" t="s">
        <v>155</v>
      </c>
      <c r="M26" s="5" t="s">
        <v>25</v>
      </c>
      <c r="N26" s="20" t="s">
        <v>343</v>
      </c>
      <c r="O26" s="23" t="s">
        <v>337</v>
      </c>
      <c r="P26" s="23" t="s">
        <v>336</v>
      </c>
      <c r="Q26" s="20" t="s">
        <v>154</v>
      </c>
      <c r="R26" s="3" t="s">
        <v>93</v>
      </c>
      <c r="T26" s="64" t="s">
        <v>383</v>
      </c>
    </row>
    <row r="27" spans="1:20" ht="115.5" x14ac:dyDescent="0.25">
      <c r="A27" s="14">
        <v>4</v>
      </c>
      <c r="B27" s="2" t="s">
        <v>52</v>
      </c>
      <c r="C27" s="2" t="s">
        <v>44</v>
      </c>
      <c r="D27" s="20" t="s">
        <v>43</v>
      </c>
      <c r="E27" s="5">
        <v>3</v>
      </c>
      <c r="F27" s="2" t="s">
        <v>44</v>
      </c>
      <c r="G27" s="5" t="s">
        <v>61</v>
      </c>
      <c r="H27" s="5" t="s">
        <v>71</v>
      </c>
      <c r="I27" s="34" t="s">
        <v>65</v>
      </c>
      <c r="J27" s="20" t="s">
        <v>80</v>
      </c>
      <c r="K27" s="5" t="s">
        <v>106</v>
      </c>
      <c r="L27" s="26" t="s">
        <v>195</v>
      </c>
      <c r="M27" s="5" t="s">
        <v>25</v>
      </c>
      <c r="N27" s="20" t="s">
        <v>344</v>
      </c>
      <c r="O27" s="23" t="s">
        <v>299</v>
      </c>
      <c r="P27" s="23" t="s">
        <v>297</v>
      </c>
      <c r="Q27" s="20" t="s">
        <v>197</v>
      </c>
      <c r="R27" s="3" t="s">
        <v>77</v>
      </c>
      <c r="S27" s="1" t="s">
        <v>40</v>
      </c>
      <c r="T27" s="64" t="s">
        <v>384</v>
      </c>
    </row>
    <row r="28" spans="1:20" ht="115.5" x14ac:dyDescent="0.25">
      <c r="A28" s="14">
        <v>5</v>
      </c>
      <c r="B28" s="2" t="s">
        <v>52</v>
      </c>
      <c r="C28" s="2" t="s">
        <v>101</v>
      </c>
      <c r="D28" s="20" t="s">
        <v>219</v>
      </c>
      <c r="E28" s="5">
        <v>3</v>
      </c>
      <c r="F28" s="2" t="s">
        <v>101</v>
      </c>
      <c r="G28" s="5" t="s">
        <v>70</v>
      </c>
      <c r="H28" s="5" t="s">
        <v>72</v>
      </c>
      <c r="I28" s="34" t="s">
        <v>98</v>
      </c>
      <c r="J28" s="20" t="s">
        <v>104</v>
      </c>
      <c r="K28" s="5" t="s">
        <v>108</v>
      </c>
      <c r="L28" s="26" t="s">
        <v>195</v>
      </c>
      <c r="M28" s="5" t="s">
        <v>25</v>
      </c>
      <c r="N28" s="20" t="s">
        <v>345</v>
      </c>
      <c r="O28" s="23" t="s">
        <v>300</v>
      </c>
      <c r="P28" s="23" t="s">
        <v>301</v>
      </c>
      <c r="Q28" s="20" t="s">
        <v>197</v>
      </c>
      <c r="R28" s="3" t="s">
        <v>68</v>
      </c>
      <c r="S28" s="1" t="s">
        <v>40</v>
      </c>
      <c r="T28" s="64" t="s">
        <v>384</v>
      </c>
    </row>
    <row r="29" spans="1:20" s="9" customFormat="1" ht="39.950000000000003" customHeight="1" x14ac:dyDescent="0.25">
      <c r="A29" s="15"/>
      <c r="B29" s="29"/>
      <c r="C29" s="17"/>
      <c r="D29" s="17"/>
      <c r="E29" s="17">
        <f>SUM(E24:E28)</f>
        <v>15</v>
      </c>
      <c r="F29" s="17"/>
      <c r="G29" s="10"/>
      <c r="H29" s="10"/>
      <c r="I29" s="17"/>
      <c r="J29" s="21"/>
      <c r="K29" s="10"/>
      <c r="L29" s="10"/>
      <c r="M29" s="10"/>
      <c r="N29" s="21"/>
      <c r="O29" s="21"/>
      <c r="P29" s="21"/>
      <c r="Q29" s="21"/>
      <c r="T29" s="65"/>
    </row>
    <row r="30" spans="1:20" s="38" customFormat="1" ht="39.950000000000003" customHeight="1" x14ac:dyDescent="0.25">
      <c r="A30" s="35"/>
      <c r="B30" s="36" t="s">
        <v>53</v>
      </c>
      <c r="C30" s="36"/>
      <c r="D30" s="37"/>
      <c r="E30" s="35"/>
      <c r="F30" s="35"/>
      <c r="G30" s="35"/>
      <c r="H30" s="35"/>
      <c r="I30" s="35"/>
      <c r="J30" s="37"/>
      <c r="K30" s="35"/>
      <c r="L30" s="35"/>
      <c r="M30" s="35"/>
      <c r="N30" s="37"/>
      <c r="O30" s="37"/>
      <c r="P30" s="37"/>
      <c r="Q30" s="37"/>
      <c r="T30" s="39"/>
    </row>
    <row r="31" spans="1:20" ht="71.25" customHeight="1" x14ac:dyDescent="0.25">
      <c r="A31" s="14">
        <v>1</v>
      </c>
      <c r="B31" s="2" t="s">
        <v>53</v>
      </c>
      <c r="C31" s="2" t="s">
        <v>109</v>
      </c>
      <c r="D31" s="20" t="s">
        <v>217</v>
      </c>
      <c r="E31" s="5">
        <v>3</v>
      </c>
      <c r="F31" s="2" t="s">
        <v>109</v>
      </c>
      <c r="G31" s="5" t="s">
        <v>61</v>
      </c>
      <c r="H31" s="5" t="s">
        <v>62</v>
      </c>
      <c r="I31" s="34" t="s">
        <v>65</v>
      </c>
      <c r="J31" s="20" t="s">
        <v>74</v>
      </c>
      <c r="K31" s="5" t="s">
        <v>112</v>
      </c>
      <c r="L31" s="5" t="s">
        <v>204</v>
      </c>
      <c r="M31" s="5" t="s">
        <v>27</v>
      </c>
      <c r="N31" s="20" t="s">
        <v>294</v>
      </c>
      <c r="O31" s="20" t="s">
        <v>287</v>
      </c>
      <c r="P31" s="23" t="s">
        <v>288</v>
      </c>
      <c r="Q31" s="20" t="s">
        <v>205</v>
      </c>
      <c r="R31" s="3" t="s">
        <v>69</v>
      </c>
      <c r="S31" s="1" t="s">
        <v>40</v>
      </c>
      <c r="T31" s="64" t="s">
        <v>383</v>
      </c>
    </row>
    <row r="32" spans="1:20" ht="90" customHeight="1" x14ac:dyDescent="0.25">
      <c r="A32" s="14">
        <v>2</v>
      </c>
      <c r="B32" s="2" t="s">
        <v>53</v>
      </c>
      <c r="C32" s="2" t="s">
        <v>246</v>
      </c>
      <c r="D32" s="20" t="s">
        <v>247</v>
      </c>
      <c r="E32" s="5">
        <v>3</v>
      </c>
      <c r="F32" s="2" t="s">
        <v>246</v>
      </c>
      <c r="G32" s="5" t="s">
        <v>70</v>
      </c>
      <c r="H32" s="5" t="s">
        <v>71</v>
      </c>
      <c r="I32" s="34" t="s">
        <v>66</v>
      </c>
      <c r="J32" s="20" t="s">
        <v>75</v>
      </c>
      <c r="K32" s="5" t="s">
        <v>113</v>
      </c>
      <c r="L32" s="5" t="s">
        <v>204</v>
      </c>
      <c r="M32" s="5" t="s">
        <v>27</v>
      </c>
      <c r="N32" s="20" t="s">
        <v>289</v>
      </c>
      <c r="O32" s="20" t="s">
        <v>290</v>
      </c>
      <c r="P32" s="23" t="s">
        <v>291</v>
      </c>
      <c r="Q32" s="20" t="s">
        <v>205</v>
      </c>
      <c r="R32" s="3" t="s">
        <v>73</v>
      </c>
      <c r="S32" s="1" t="s">
        <v>40</v>
      </c>
      <c r="T32" s="64" t="s">
        <v>383</v>
      </c>
    </row>
    <row r="33" spans="1:20" s="12" customFormat="1" ht="90" customHeight="1" x14ac:dyDescent="0.25">
      <c r="A33" s="16">
        <v>3</v>
      </c>
      <c r="B33" s="25" t="s">
        <v>53</v>
      </c>
      <c r="C33" s="25" t="s">
        <v>33</v>
      </c>
      <c r="D33" s="22" t="s">
        <v>32</v>
      </c>
      <c r="E33" s="11">
        <v>3</v>
      </c>
      <c r="F33" s="25" t="s">
        <v>365</v>
      </c>
      <c r="G33" s="11" t="s">
        <v>70</v>
      </c>
      <c r="H33" s="11" t="s">
        <v>72</v>
      </c>
      <c r="I33" s="34" t="s">
        <v>67</v>
      </c>
      <c r="J33" s="22" t="s">
        <v>76</v>
      </c>
      <c r="K33" s="11" t="s">
        <v>114</v>
      </c>
      <c r="L33" s="11" t="s">
        <v>204</v>
      </c>
      <c r="M33" s="11" t="s">
        <v>14</v>
      </c>
      <c r="N33" s="22" t="s">
        <v>350</v>
      </c>
      <c r="O33" s="22">
        <v>856434571</v>
      </c>
      <c r="P33" s="22" t="s">
        <v>317</v>
      </c>
      <c r="Q33" s="22" t="s">
        <v>205</v>
      </c>
      <c r="R33" s="40" t="s">
        <v>93</v>
      </c>
      <c r="S33" s="32" t="s">
        <v>40</v>
      </c>
      <c r="T33" s="66" t="s">
        <v>383</v>
      </c>
    </row>
    <row r="34" spans="1:20" s="12" customFormat="1" ht="66" x14ac:dyDescent="0.25">
      <c r="A34" s="16">
        <v>4</v>
      </c>
      <c r="B34" s="25" t="s">
        <v>53</v>
      </c>
      <c r="C34" s="25" t="s">
        <v>111</v>
      </c>
      <c r="D34" s="22" t="s">
        <v>214</v>
      </c>
      <c r="E34" s="11">
        <v>4</v>
      </c>
      <c r="F34" s="41" t="s">
        <v>111</v>
      </c>
      <c r="G34" s="11" t="s">
        <v>61</v>
      </c>
      <c r="H34" s="11" t="s">
        <v>62</v>
      </c>
      <c r="I34" s="34" t="s">
        <v>65</v>
      </c>
      <c r="J34" s="22" t="s">
        <v>356</v>
      </c>
      <c r="K34" s="11" t="s">
        <v>112</v>
      </c>
      <c r="L34" s="42" t="s">
        <v>164</v>
      </c>
      <c r="M34" s="11" t="s">
        <v>27</v>
      </c>
      <c r="N34" s="22"/>
      <c r="O34" s="31"/>
      <c r="P34" s="31"/>
      <c r="Q34" s="22" t="s">
        <v>165</v>
      </c>
      <c r="R34" s="43" t="s">
        <v>115</v>
      </c>
      <c r="T34" s="66" t="s">
        <v>384</v>
      </c>
    </row>
    <row r="35" spans="1:20" s="12" customFormat="1" ht="66" x14ac:dyDescent="0.25">
      <c r="A35" s="16">
        <v>5</v>
      </c>
      <c r="B35" s="25" t="s">
        <v>53</v>
      </c>
      <c r="C35" s="25" t="s">
        <v>110</v>
      </c>
      <c r="D35" s="22" t="s">
        <v>216</v>
      </c>
      <c r="E35" s="11">
        <v>2</v>
      </c>
      <c r="F35" s="41" t="s">
        <v>36</v>
      </c>
      <c r="G35" s="11" t="s">
        <v>70</v>
      </c>
      <c r="H35" s="11" t="s">
        <v>71</v>
      </c>
      <c r="I35" s="34" t="s">
        <v>98</v>
      </c>
      <c r="J35" s="22" t="s">
        <v>355</v>
      </c>
      <c r="K35" s="11" t="s">
        <v>113</v>
      </c>
      <c r="L35" s="42" t="s">
        <v>204</v>
      </c>
      <c r="M35" s="11" t="s">
        <v>27</v>
      </c>
      <c r="N35" s="22" t="s">
        <v>295</v>
      </c>
      <c r="O35" s="31" t="s">
        <v>292</v>
      </c>
      <c r="P35" s="31" t="s">
        <v>293</v>
      </c>
      <c r="Q35" s="22" t="s">
        <v>205</v>
      </c>
      <c r="R35" s="43" t="s">
        <v>92</v>
      </c>
      <c r="S35" s="12" t="s">
        <v>40</v>
      </c>
      <c r="T35" s="66" t="s">
        <v>384</v>
      </c>
    </row>
    <row r="36" spans="1:20" s="9" customFormat="1" ht="39.950000000000003" customHeight="1" x14ac:dyDescent="0.25">
      <c r="A36" s="15"/>
      <c r="B36" s="29"/>
      <c r="C36" s="17"/>
      <c r="D36" s="17"/>
      <c r="E36" s="17">
        <f>SUM(E31:E35)</f>
        <v>15</v>
      </c>
      <c r="F36" s="17"/>
      <c r="G36" s="10"/>
      <c r="H36" s="10"/>
      <c r="I36" s="17"/>
      <c r="J36" s="21"/>
      <c r="K36" s="10"/>
      <c r="L36" s="10"/>
      <c r="M36" s="10"/>
      <c r="N36" s="21"/>
      <c r="O36" s="21"/>
      <c r="P36" s="21"/>
      <c r="Q36" s="21"/>
      <c r="T36" s="65"/>
    </row>
    <row r="37" spans="1:20" s="38" customFormat="1" ht="39.950000000000003" customHeight="1" x14ac:dyDescent="0.25">
      <c r="A37" s="35"/>
      <c r="B37" s="36" t="s">
        <v>57</v>
      </c>
      <c r="C37" s="36"/>
      <c r="D37" s="37"/>
      <c r="E37" s="35"/>
      <c r="F37" s="35"/>
      <c r="G37" s="35"/>
      <c r="H37" s="35"/>
      <c r="I37" s="35"/>
      <c r="J37" s="37"/>
      <c r="K37" s="35"/>
      <c r="L37" s="35"/>
      <c r="M37" s="35"/>
      <c r="N37" s="37"/>
      <c r="O37" s="37"/>
      <c r="P37" s="37"/>
      <c r="Q37" s="37"/>
      <c r="T37" s="39"/>
    </row>
    <row r="38" spans="1:20" ht="66" x14ac:dyDescent="0.25">
      <c r="A38" s="14">
        <v>1</v>
      </c>
      <c r="B38" s="2" t="s">
        <v>57</v>
      </c>
      <c r="C38" s="2" t="s">
        <v>33</v>
      </c>
      <c r="D38" s="20" t="s">
        <v>32</v>
      </c>
      <c r="E38" s="5">
        <v>3</v>
      </c>
      <c r="F38" s="2" t="s">
        <v>366</v>
      </c>
      <c r="G38" s="5" t="s">
        <v>61</v>
      </c>
      <c r="H38" s="5" t="s">
        <v>62</v>
      </c>
      <c r="I38" s="34" t="s">
        <v>65</v>
      </c>
      <c r="J38" s="20" t="s">
        <v>74</v>
      </c>
      <c r="K38" s="5" t="s">
        <v>122</v>
      </c>
      <c r="L38" s="5" t="s">
        <v>161</v>
      </c>
      <c r="M38" s="5" t="s">
        <v>14</v>
      </c>
      <c r="N38" s="22" t="s">
        <v>350</v>
      </c>
      <c r="O38" s="23">
        <v>856434571</v>
      </c>
      <c r="P38" s="23" t="s">
        <v>317</v>
      </c>
      <c r="Q38" s="20" t="s">
        <v>162</v>
      </c>
      <c r="R38" s="3" t="s">
        <v>69</v>
      </c>
      <c r="S38" s="1" t="s">
        <v>40</v>
      </c>
      <c r="T38" s="64" t="s">
        <v>383</v>
      </c>
    </row>
    <row r="39" spans="1:20" s="50" customFormat="1" ht="93.75" customHeight="1" x14ac:dyDescent="0.25">
      <c r="A39" s="46">
        <v>2</v>
      </c>
      <c r="B39" s="47" t="s">
        <v>57</v>
      </c>
      <c r="C39" s="47" t="s">
        <v>117</v>
      </c>
      <c r="D39" s="44" t="s">
        <v>215</v>
      </c>
      <c r="E39" s="48">
        <v>2</v>
      </c>
      <c r="F39" s="2" t="s">
        <v>117</v>
      </c>
      <c r="G39" s="48" t="s">
        <v>70</v>
      </c>
      <c r="H39" s="48" t="s">
        <v>71</v>
      </c>
      <c r="I39" s="49" t="s">
        <v>66</v>
      </c>
      <c r="J39" s="44" t="s">
        <v>95</v>
      </c>
      <c r="K39" s="48" t="s">
        <v>123</v>
      </c>
      <c r="L39" s="5" t="s">
        <v>161</v>
      </c>
      <c r="M39" s="48" t="s">
        <v>14</v>
      </c>
      <c r="N39" s="44" t="s">
        <v>367</v>
      </c>
      <c r="O39" s="45" t="s">
        <v>359</v>
      </c>
      <c r="P39" s="45" t="s">
        <v>360</v>
      </c>
      <c r="Q39" s="44" t="s">
        <v>162</v>
      </c>
      <c r="R39" s="3" t="s">
        <v>94</v>
      </c>
      <c r="S39" s="50" t="s">
        <v>40</v>
      </c>
      <c r="T39" s="67" t="s">
        <v>383</v>
      </c>
    </row>
    <row r="40" spans="1:20" ht="66" x14ac:dyDescent="0.25">
      <c r="A40" s="14">
        <v>3</v>
      </c>
      <c r="B40" s="2" t="s">
        <v>57</v>
      </c>
      <c r="C40" s="2" t="s">
        <v>118</v>
      </c>
      <c r="D40" s="20" t="s">
        <v>223</v>
      </c>
      <c r="E40" s="5">
        <v>2</v>
      </c>
      <c r="F40" s="2" t="s">
        <v>118</v>
      </c>
      <c r="G40" s="5" t="s">
        <v>70</v>
      </c>
      <c r="H40" s="5" t="s">
        <v>72</v>
      </c>
      <c r="I40" s="34" t="s">
        <v>67</v>
      </c>
      <c r="J40" s="20" t="s">
        <v>96</v>
      </c>
      <c r="K40" s="5" t="s">
        <v>124</v>
      </c>
      <c r="L40" s="5" t="s">
        <v>161</v>
      </c>
      <c r="M40" s="5" t="s">
        <v>14</v>
      </c>
      <c r="N40" s="20" t="s">
        <v>318</v>
      </c>
      <c r="O40" s="23" t="s">
        <v>319</v>
      </c>
      <c r="P40" s="23" t="s">
        <v>320</v>
      </c>
      <c r="Q40" s="20" t="s">
        <v>162</v>
      </c>
      <c r="R40" s="3" t="s">
        <v>97</v>
      </c>
      <c r="S40" s="1" t="s">
        <v>40</v>
      </c>
      <c r="T40" s="64" t="s">
        <v>383</v>
      </c>
    </row>
    <row r="41" spans="1:20" ht="82.5" x14ac:dyDescent="0.25">
      <c r="A41" s="14">
        <v>4</v>
      </c>
      <c r="B41" s="2" t="s">
        <v>57</v>
      </c>
      <c r="C41" s="2" t="s">
        <v>119</v>
      </c>
      <c r="D41" s="20" t="s">
        <v>230</v>
      </c>
      <c r="E41" s="5">
        <v>3</v>
      </c>
      <c r="F41" s="2" t="s">
        <v>119</v>
      </c>
      <c r="G41" s="5" t="s">
        <v>61</v>
      </c>
      <c r="H41" s="5" t="s">
        <v>62</v>
      </c>
      <c r="I41" s="34" t="s">
        <v>65</v>
      </c>
      <c r="J41" s="20" t="s">
        <v>125</v>
      </c>
      <c r="K41" s="5" t="s">
        <v>122</v>
      </c>
      <c r="L41" s="5" t="s">
        <v>161</v>
      </c>
      <c r="M41" s="5" t="s">
        <v>14</v>
      </c>
      <c r="N41" s="20" t="s">
        <v>321</v>
      </c>
      <c r="O41" s="23">
        <v>936305681</v>
      </c>
      <c r="P41" s="23" t="s">
        <v>322</v>
      </c>
      <c r="Q41" s="20" t="s">
        <v>162</v>
      </c>
      <c r="R41" s="3" t="s">
        <v>69</v>
      </c>
      <c r="T41" s="64" t="s">
        <v>384</v>
      </c>
    </row>
    <row r="42" spans="1:20" ht="108.75" customHeight="1" x14ac:dyDescent="0.25">
      <c r="A42" s="14">
        <v>5</v>
      </c>
      <c r="B42" s="2" t="s">
        <v>57</v>
      </c>
      <c r="C42" s="2" t="s">
        <v>120</v>
      </c>
      <c r="D42" s="20" t="s">
        <v>227</v>
      </c>
      <c r="E42" s="5">
        <v>3</v>
      </c>
      <c r="F42" s="2" t="s">
        <v>120</v>
      </c>
      <c r="G42" s="5" t="s">
        <v>70</v>
      </c>
      <c r="H42" s="5" t="s">
        <v>71</v>
      </c>
      <c r="I42" s="34" t="s">
        <v>66</v>
      </c>
      <c r="J42" s="20" t="s">
        <v>126</v>
      </c>
      <c r="K42" s="5" t="s">
        <v>123</v>
      </c>
      <c r="L42" s="5" t="s">
        <v>161</v>
      </c>
      <c r="M42" s="5" t="s">
        <v>14</v>
      </c>
      <c r="N42" s="20" t="s">
        <v>323</v>
      </c>
      <c r="O42" s="23" t="s">
        <v>324</v>
      </c>
      <c r="P42" s="23" t="s">
        <v>325</v>
      </c>
      <c r="Q42" s="20" t="s">
        <v>162</v>
      </c>
      <c r="R42" s="3" t="s">
        <v>73</v>
      </c>
      <c r="S42" s="1" t="s">
        <v>40</v>
      </c>
      <c r="T42" s="64" t="s">
        <v>384</v>
      </c>
    </row>
    <row r="43" spans="1:20" s="50" customFormat="1" ht="82.5" x14ac:dyDescent="0.25">
      <c r="A43" s="46">
        <v>6</v>
      </c>
      <c r="B43" s="47" t="s">
        <v>57</v>
      </c>
      <c r="C43" s="47" t="s">
        <v>121</v>
      </c>
      <c r="D43" s="44" t="s">
        <v>213</v>
      </c>
      <c r="E43" s="48">
        <v>2</v>
      </c>
      <c r="F43" s="2" t="s">
        <v>121</v>
      </c>
      <c r="G43" s="48" t="s">
        <v>70</v>
      </c>
      <c r="H43" s="48" t="s">
        <v>72</v>
      </c>
      <c r="I43" s="49" t="s">
        <v>67</v>
      </c>
      <c r="J43" s="44" t="s">
        <v>116</v>
      </c>
      <c r="K43" s="48" t="s">
        <v>124</v>
      </c>
      <c r="L43" s="5" t="s">
        <v>161</v>
      </c>
      <c r="M43" s="48" t="s">
        <v>14</v>
      </c>
      <c r="N43" s="44" t="s">
        <v>361</v>
      </c>
      <c r="O43" s="45" t="s">
        <v>362</v>
      </c>
      <c r="P43" s="45" t="s">
        <v>363</v>
      </c>
      <c r="Q43" s="44" t="s">
        <v>162</v>
      </c>
      <c r="R43" s="3" t="s">
        <v>97</v>
      </c>
      <c r="S43" s="50" t="s">
        <v>40</v>
      </c>
      <c r="T43" s="67" t="s">
        <v>384</v>
      </c>
    </row>
    <row r="44" spans="1:20" s="9" customFormat="1" ht="39.950000000000003" customHeight="1" x14ac:dyDescent="0.25">
      <c r="A44" s="15"/>
      <c r="B44" s="29"/>
      <c r="C44" s="17"/>
      <c r="D44" s="17"/>
      <c r="E44" s="17">
        <f>SUM(E38:E43)</f>
        <v>15</v>
      </c>
      <c r="F44" s="17"/>
      <c r="G44" s="10"/>
      <c r="H44" s="10"/>
      <c r="I44" s="17"/>
      <c r="J44" s="21"/>
      <c r="K44" s="10"/>
      <c r="L44" s="10"/>
      <c r="M44" s="10"/>
      <c r="N44" s="21"/>
      <c r="O44" s="21"/>
      <c r="P44" s="21"/>
      <c r="Q44" s="21"/>
      <c r="T44" s="65"/>
    </row>
    <row r="45" spans="1:20" s="38" customFormat="1" ht="39.950000000000003" customHeight="1" x14ac:dyDescent="0.25">
      <c r="A45" s="35"/>
      <c r="B45" s="36" t="s">
        <v>54</v>
      </c>
      <c r="C45" s="36"/>
      <c r="D45" s="37"/>
      <c r="E45" s="35"/>
      <c r="F45" s="35"/>
      <c r="G45" s="35"/>
      <c r="H45" s="35"/>
      <c r="I45" s="35"/>
      <c r="J45" s="37"/>
      <c r="K45" s="35"/>
      <c r="L45" s="35"/>
      <c r="M45" s="35"/>
      <c r="N45" s="37"/>
      <c r="O45" s="37"/>
      <c r="P45" s="37"/>
      <c r="Q45" s="37"/>
      <c r="T45" s="39"/>
    </row>
    <row r="46" spans="1:20" s="12" customFormat="1" ht="66" x14ac:dyDescent="0.25">
      <c r="A46" s="16">
        <v>1</v>
      </c>
      <c r="B46" s="25" t="s">
        <v>54</v>
      </c>
      <c r="C46" s="25" t="s">
        <v>127</v>
      </c>
      <c r="D46" s="22" t="s">
        <v>228</v>
      </c>
      <c r="E46" s="11">
        <v>2</v>
      </c>
      <c r="F46" s="25" t="s">
        <v>127</v>
      </c>
      <c r="G46" s="5" t="s">
        <v>61</v>
      </c>
      <c r="H46" s="5" t="s">
        <v>62</v>
      </c>
      <c r="I46" s="34" t="s">
        <v>65</v>
      </c>
      <c r="J46" s="20" t="s">
        <v>133</v>
      </c>
      <c r="K46" s="5" t="s">
        <v>174</v>
      </c>
      <c r="L46" s="11" t="s">
        <v>178</v>
      </c>
      <c r="M46" s="11" t="s">
        <v>15</v>
      </c>
      <c r="N46" s="22" t="s">
        <v>265</v>
      </c>
      <c r="O46" s="22" t="s">
        <v>266</v>
      </c>
      <c r="P46" s="22" t="s">
        <v>267</v>
      </c>
      <c r="Q46" s="20" t="s">
        <v>179</v>
      </c>
      <c r="R46" s="3" t="s">
        <v>132</v>
      </c>
      <c r="S46" s="12" t="s">
        <v>40</v>
      </c>
      <c r="T46" s="66" t="s">
        <v>383</v>
      </c>
    </row>
    <row r="47" spans="1:20" s="12" customFormat="1" ht="66" x14ac:dyDescent="0.25">
      <c r="A47" s="16">
        <v>2</v>
      </c>
      <c r="B47" s="25" t="s">
        <v>54</v>
      </c>
      <c r="C47" s="25" t="s">
        <v>128</v>
      </c>
      <c r="D47" s="22" t="s">
        <v>222</v>
      </c>
      <c r="E47" s="11">
        <v>2</v>
      </c>
      <c r="F47" s="25" t="s">
        <v>128</v>
      </c>
      <c r="G47" s="5" t="s">
        <v>70</v>
      </c>
      <c r="H47" s="5" t="s">
        <v>71</v>
      </c>
      <c r="I47" s="34" t="s">
        <v>66</v>
      </c>
      <c r="J47" s="20" t="s">
        <v>136</v>
      </c>
      <c r="K47" s="5" t="s">
        <v>175</v>
      </c>
      <c r="L47" s="11" t="s">
        <v>178</v>
      </c>
      <c r="M47" s="11" t="s">
        <v>15</v>
      </c>
      <c r="N47" s="22" t="s">
        <v>268</v>
      </c>
      <c r="O47" s="22" t="s">
        <v>269</v>
      </c>
      <c r="P47" s="22" t="s">
        <v>270</v>
      </c>
      <c r="Q47" s="20" t="s">
        <v>179</v>
      </c>
      <c r="R47" s="3" t="s">
        <v>94</v>
      </c>
      <c r="S47" s="12" t="s">
        <v>40</v>
      </c>
      <c r="T47" s="66" t="s">
        <v>383</v>
      </c>
    </row>
    <row r="48" spans="1:20" s="12" customFormat="1" ht="66" x14ac:dyDescent="0.25">
      <c r="A48" s="16">
        <v>3</v>
      </c>
      <c r="B48" s="25" t="s">
        <v>54</v>
      </c>
      <c r="C48" s="2" t="s">
        <v>17</v>
      </c>
      <c r="D48" s="20" t="s">
        <v>16</v>
      </c>
      <c r="E48" s="5">
        <v>2</v>
      </c>
      <c r="F48" s="2" t="s">
        <v>17</v>
      </c>
      <c r="G48" s="5" t="s">
        <v>70</v>
      </c>
      <c r="H48" s="5" t="s">
        <v>72</v>
      </c>
      <c r="I48" s="34" t="s">
        <v>67</v>
      </c>
      <c r="J48" s="20" t="s">
        <v>138</v>
      </c>
      <c r="K48" s="5" t="s">
        <v>176</v>
      </c>
      <c r="L48" s="11" t="s">
        <v>178</v>
      </c>
      <c r="M48" s="11" t="s">
        <v>15</v>
      </c>
      <c r="N48" s="22" t="s">
        <v>308</v>
      </c>
      <c r="O48" s="31" t="s">
        <v>309</v>
      </c>
      <c r="P48" s="31" t="s">
        <v>310</v>
      </c>
      <c r="Q48" s="20" t="s">
        <v>179</v>
      </c>
      <c r="R48" s="3" t="s">
        <v>97</v>
      </c>
      <c r="S48" s="12" t="s">
        <v>364</v>
      </c>
      <c r="T48" s="66" t="s">
        <v>383</v>
      </c>
    </row>
    <row r="49" spans="1:20" ht="66" x14ac:dyDescent="0.25">
      <c r="A49" s="16">
        <v>4</v>
      </c>
      <c r="B49" s="2" t="s">
        <v>54</v>
      </c>
      <c r="C49" s="2" t="s">
        <v>129</v>
      </c>
      <c r="D49" s="20" t="s">
        <v>211</v>
      </c>
      <c r="E49" s="5">
        <v>2</v>
      </c>
      <c r="F49" s="2" t="s">
        <v>129</v>
      </c>
      <c r="G49" s="5" t="s">
        <v>61</v>
      </c>
      <c r="H49" s="5" t="s">
        <v>62</v>
      </c>
      <c r="I49" s="34" t="s">
        <v>65</v>
      </c>
      <c r="J49" s="20" t="s">
        <v>135</v>
      </c>
      <c r="K49" s="5" t="s">
        <v>174</v>
      </c>
      <c r="L49" s="11" t="s">
        <v>178</v>
      </c>
      <c r="M49" s="11" t="s">
        <v>15</v>
      </c>
      <c r="N49" s="20" t="s">
        <v>271</v>
      </c>
      <c r="O49" s="20" t="s">
        <v>272</v>
      </c>
      <c r="P49" s="20" t="s">
        <v>273</v>
      </c>
      <c r="Q49" s="20" t="s">
        <v>179</v>
      </c>
      <c r="R49" s="3" t="s">
        <v>132</v>
      </c>
      <c r="S49" s="1" t="s">
        <v>40</v>
      </c>
      <c r="T49" s="64" t="s">
        <v>383</v>
      </c>
    </row>
    <row r="50" spans="1:20" ht="99" x14ac:dyDescent="0.25">
      <c r="A50" s="16">
        <v>5</v>
      </c>
      <c r="B50" s="2" t="s">
        <v>54</v>
      </c>
      <c r="C50" s="2" t="s">
        <v>130</v>
      </c>
      <c r="D50" s="20" t="s">
        <v>212</v>
      </c>
      <c r="E50" s="5">
        <v>2</v>
      </c>
      <c r="F50" s="2" t="s">
        <v>130</v>
      </c>
      <c r="G50" s="5" t="s">
        <v>70</v>
      </c>
      <c r="H50" s="5" t="s">
        <v>71</v>
      </c>
      <c r="I50" s="34" t="s">
        <v>66</v>
      </c>
      <c r="J50" s="20" t="s">
        <v>137</v>
      </c>
      <c r="K50" s="5" t="s">
        <v>175</v>
      </c>
      <c r="L50" s="11" t="s">
        <v>178</v>
      </c>
      <c r="M50" s="11" t="s">
        <v>15</v>
      </c>
      <c r="N50" s="20" t="s">
        <v>274</v>
      </c>
      <c r="O50" s="20" t="s">
        <v>275</v>
      </c>
      <c r="P50" s="23" t="s">
        <v>276</v>
      </c>
      <c r="Q50" s="20" t="s">
        <v>179</v>
      </c>
      <c r="R50" s="3" t="s">
        <v>94</v>
      </c>
      <c r="S50" s="1" t="s">
        <v>364</v>
      </c>
      <c r="T50" s="64" t="s">
        <v>383</v>
      </c>
    </row>
    <row r="51" spans="1:20" ht="66" x14ac:dyDescent="0.25">
      <c r="A51" s="16">
        <v>6</v>
      </c>
      <c r="B51" s="2" t="s">
        <v>54</v>
      </c>
      <c r="C51" s="25" t="s">
        <v>19</v>
      </c>
      <c r="D51" s="22" t="s">
        <v>18</v>
      </c>
      <c r="E51" s="11">
        <v>2</v>
      </c>
      <c r="F51" s="25" t="s">
        <v>19</v>
      </c>
      <c r="G51" s="5" t="s">
        <v>70</v>
      </c>
      <c r="H51" s="5" t="s">
        <v>72</v>
      </c>
      <c r="I51" s="34" t="s">
        <v>67</v>
      </c>
      <c r="J51" s="20" t="s">
        <v>139</v>
      </c>
      <c r="K51" s="5" t="s">
        <v>176</v>
      </c>
      <c r="L51" s="11" t="s">
        <v>178</v>
      </c>
      <c r="M51" s="11" t="s">
        <v>15</v>
      </c>
      <c r="N51" s="20" t="s">
        <v>277</v>
      </c>
      <c r="O51" s="20" t="s">
        <v>278</v>
      </c>
      <c r="P51" s="20" t="s">
        <v>279</v>
      </c>
      <c r="Q51" s="20" t="s">
        <v>179</v>
      </c>
      <c r="R51" s="3" t="s">
        <v>97</v>
      </c>
      <c r="S51" s="1" t="s">
        <v>40</v>
      </c>
      <c r="T51" s="64" t="s">
        <v>384</v>
      </c>
    </row>
    <row r="52" spans="1:20" ht="82.5" x14ac:dyDescent="0.25">
      <c r="A52" s="16">
        <v>7</v>
      </c>
      <c r="B52" s="2" t="s">
        <v>54</v>
      </c>
      <c r="C52" s="25" t="s">
        <v>131</v>
      </c>
      <c r="D52" s="20" t="s">
        <v>214</v>
      </c>
      <c r="E52" s="11">
        <v>3</v>
      </c>
      <c r="F52" s="25" t="s">
        <v>131</v>
      </c>
      <c r="G52" s="5" t="s">
        <v>61</v>
      </c>
      <c r="H52" s="5" t="s">
        <v>71</v>
      </c>
      <c r="I52" s="34" t="s">
        <v>65</v>
      </c>
      <c r="J52" s="20" t="s">
        <v>140</v>
      </c>
      <c r="K52" s="5" t="s">
        <v>177</v>
      </c>
      <c r="L52" s="11" t="s">
        <v>236</v>
      </c>
      <c r="M52" s="11" t="s">
        <v>15</v>
      </c>
      <c r="N52" s="20"/>
      <c r="O52" s="20"/>
      <c r="P52" s="20"/>
      <c r="Q52" s="20" t="s">
        <v>158</v>
      </c>
      <c r="R52" s="3" t="s">
        <v>77</v>
      </c>
      <c r="T52" s="64" t="s">
        <v>384</v>
      </c>
    </row>
    <row r="53" spans="1:20" s="12" customFormat="1" ht="66" x14ac:dyDescent="0.25">
      <c r="A53" s="16">
        <v>8</v>
      </c>
      <c r="B53" s="2" t="s">
        <v>54</v>
      </c>
      <c r="C53" s="11" t="s">
        <v>46</v>
      </c>
      <c r="D53" s="22" t="s">
        <v>45</v>
      </c>
      <c r="E53" s="11">
        <v>2</v>
      </c>
      <c r="F53" s="11" t="s">
        <v>46</v>
      </c>
      <c r="G53" s="5" t="s">
        <v>70</v>
      </c>
      <c r="H53" s="5" t="s">
        <v>72</v>
      </c>
      <c r="I53" s="34" t="s">
        <v>98</v>
      </c>
      <c r="J53" s="20" t="s">
        <v>141</v>
      </c>
      <c r="K53" s="5" t="s">
        <v>176</v>
      </c>
      <c r="L53" s="11" t="s">
        <v>178</v>
      </c>
      <c r="M53" s="11" t="s">
        <v>15</v>
      </c>
      <c r="N53" s="22" t="s">
        <v>311</v>
      </c>
      <c r="O53" s="31" t="s">
        <v>312</v>
      </c>
      <c r="P53" s="31" t="s">
        <v>313</v>
      </c>
      <c r="Q53" s="20" t="s">
        <v>179</v>
      </c>
      <c r="R53" s="3" t="s">
        <v>78</v>
      </c>
      <c r="S53" s="12" t="s">
        <v>40</v>
      </c>
      <c r="T53" s="66" t="s">
        <v>384</v>
      </c>
    </row>
    <row r="54" spans="1:20" s="9" customFormat="1" ht="39.950000000000003" customHeight="1" x14ac:dyDescent="0.25">
      <c r="A54" s="15"/>
      <c r="B54" s="29"/>
      <c r="C54" s="17"/>
      <c r="D54" s="17"/>
      <c r="E54" s="17">
        <f>SUM(E46:E53)</f>
        <v>17</v>
      </c>
      <c r="F54" s="17"/>
      <c r="G54" s="10"/>
      <c r="H54" s="10"/>
      <c r="I54" s="17"/>
      <c r="J54" s="21"/>
      <c r="K54" s="10"/>
      <c r="L54" s="10"/>
      <c r="M54" s="10"/>
      <c r="N54" s="21"/>
      <c r="O54" s="21"/>
      <c r="P54" s="21"/>
      <c r="Q54" s="21"/>
      <c r="T54" s="65"/>
    </row>
    <row r="55" spans="1:20" s="38" customFormat="1" ht="39.950000000000003" customHeight="1" x14ac:dyDescent="0.25">
      <c r="A55" s="35"/>
      <c r="B55" s="36" t="s">
        <v>142</v>
      </c>
      <c r="C55" s="36"/>
      <c r="D55" s="37"/>
      <c r="E55" s="35"/>
      <c r="F55" s="35"/>
      <c r="G55" s="35"/>
      <c r="H55" s="35"/>
      <c r="I55" s="35"/>
      <c r="J55" s="37"/>
      <c r="K55" s="35"/>
      <c r="L55" s="35"/>
      <c r="M55" s="35"/>
      <c r="N55" s="37"/>
      <c r="O55" s="37"/>
      <c r="P55" s="37"/>
      <c r="Q55" s="37"/>
      <c r="T55" s="39"/>
    </row>
    <row r="56" spans="1:20" ht="66" x14ac:dyDescent="0.25">
      <c r="A56" s="14">
        <v>1</v>
      </c>
      <c r="B56" s="2" t="s">
        <v>142</v>
      </c>
      <c r="C56" s="2" t="s">
        <v>29</v>
      </c>
      <c r="D56" s="20" t="s">
        <v>28</v>
      </c>
      <c r="E56" s="5">
        <v>3</v>
      </c>
      <c r="F56" s="2" t="s">
        <v>29</v>
      </c>
      <c r="G56" s="5" t="s">
        <v>61</v>
      </c>
      <c r="H56" s="5" t="s">
        <v>62</v>
      </c>
      <c r="I56" s="34" t="s">
        <v>65</v>
      </c>
      <c r="J56" s="20" t="s">
        <v>74</v>
      </c>
      <c r="K56" s="5" t="s">
        <v>87</v>
      </c>
      <c r="L56" s="5" t="s">
        <v>170</v>
      </c>
      <c r="M56" s="5" t="s">
        <v>20</v>
      </c>
      <c r="N56" s="20" t="s">
        <v>314</v>
      </c>
      <c r="O56" s="20" t="s">
        <v>248</v>
      </c>
      <c r="P56" s="20" t="s">
        <v>249</v>
      </c>
      <c r="Q56" s="20" t="s">
        <v>172</v>
      </c>
      <c r="R56" s="3" t="s">
        <v>69</v>
      </c>
      <c r="S56" s="1" t="s">
        <v>364</v>
      </c>
      <c r="T56" s="64" t="s">
        <v>383</v>
      </c>
    </row>
    <row r="57" spans="1:20" ht="82.5" x14ac:dyDescent="0.25">
      <c r="A57" s="14">
        <v>2</v>
      </c>
      <c r="B57" s="2" t="s">
        <v>142</v>
      </c>
      <c r="C57" s="2" t="s">
        <v>22</v>
      </c>
      <c r="D57" s="20" t="s">
        <v>21</v>
      </c>
      <c r="E57" s="5">
        <v>3</v>
      </c>
      <c r="F57" s="2" t="s">
        <v>22</v>
      </c>
      <c r="G57" s="5" t="s">
        <v>70</v>
      </c>
      <c r="H57" s="5" t="s">
        <v>71</v>
      </c>
      <c r="I57" s="34" t="s">
        <v>66</v>
      </c>
      <c r="J57" s="20" t="s">
        <v>75</v>
      </c>
      <c r="K57" s="5" t="s">
        <v>85</v>
      </c>
      <c r="L57" s="5" t="s">
        <v>145</v>
      </c>
      <c r="M57" s="5" t="s">
        <v>20</v>
      </c>
      <c r="N57" s="20" t="s">
        <v>250</v>
      </c>
      <c r="O57" s="20" t="s">
        <v>251</v>
      </c>
      <c r="P57" s="20" t="s">
        <v>252</v>
      </c>
      <c r="Q57" s="20" t="s">
        <v>172</v>
      </c>
      <c r="R57" s="3" t="s">
        <v>73</v>
      </c>
      <c r="S57" s="1" t="s">
        <v>40</v>
      </c>
      <c r="T57" s="64" t="s">
        <v>383</v>
      </c>
    </row>
    <row r="58" spans="1:20" ht="82.5" x14ac:dyDescent="0.25">
      <c r="A58" s="14">
        <v>3</v>
      </c>
      <c r="B58" s="2" t="s">
        <v>142</v>
      </c>
      <c r="C58" s="2" t="s">
        <v>48</v>
      </c>
      <c r="D58" s="20" t="s">
        <v>47</v>
      </c>
      <c r="E58" s="5">
        <v>3</v>
      </c>
      <c r="F58" s="2" t="s">
        <v>48</v>
      </c>
      <c r="G58" s="5" t="s">
        <v>70</v>
      </c>
      <c r="H58" s="5" t="s">
        <v>72</v>
      </c>
      <c r="I58" s="34" t="s">
        <v>67</v>
      </c>
      <c r="J58" s="20" t="s">
        <v>76</v>
      </c>
      <c r="K58" s="5" t="s">
        <v>86</v>
      </c>
      <c r="L58" s="5" t="s">
        <v>170</v>
      </c>
      <c r="M58" s="5" t="s">
        <v>20</v>
      </c>
      <c r="N58" s="20" t="s">
        <v>315</v>
      </c>
      <c r="O58" s="20" t="s">
        <v>253</v>
      </c>
      <c r="P58" s="20" t="s">
        <v>254</v>
      </c>
      <c r="Q58" s="20" t="s">
        <v>172</v>
      </c>
      <c r="R58" s="3" t="s">
        <v>93</v>
      </c>
      <c r="S58" s="1" t="s">
        <v>40</v>
      </c>
      <c r="T58" s="64" t="s">
        <v>383</v>
      </c>
    </row>
    <row r="59" spans="1:20" ht="66" x14ac:dyDescent="0.25">
      <c r="A59" s="14">
        <v>4</v>
      </c>
      <c r="B59" s="2" t="s">
        <v>142</v>
      </c>
      <c r="C59" s="2" t="s">
        <v>60</v>
      </c>
      <c r="D59" s="20" t="s">
        <v>214</v>
      </c>
      <c r="E59" s="5">
        <v>3</v>
      </c>
      <c r="F59" s="2" t="s">
        <v>60</v>
      </c>
      <c r="G59" s="5" t="s">
        <v>61</v>
      </c>
      <c r="H59" s="5" t="s">
        <v>71</v>
      </c>
      <c r="I59" s="34" t="s">
        <v>65</v>
      </c>
      <c r="J59" s="20" t="s">
        <v>80</v>
      </c>
      <c r="K59" s="5" t="s">
        <v>85</v>
      </c>
      <c r="L59" s="5" t="s">
        <v>148</v>
      </c>
      <c r="M59" s="5" t="s">
        <v>20</v>
      </c>
      <c r="N59" s="20"/>
      <c r="O59" s="20"/>
      <c r="P59" s="20"/>
      <c r="Q59" s="20" t="s">
        <v>146</v>
      </c>
      <c r="R59" s="3" t="s">
        <v>77</v>
      </c>
      <c r="T59" s="64" t="s">
        <v>384</v>
      </c>
    </row>
    <row r="60" spans="1:20" ht="66" x14ac:dyDescent="0.25">
      <c r="A60" s="14">
        <v>5</v>
      </c>
      <c r="B60" s="2" t="s">
        <v>142</v>
      </c>
      <c r="C60" s="2" t="s">
        <v>24</v>
      </c>
      <c r="D60" s="20" t="s">
        <v>23</v>
      </c>
      <c r="E60" s="5">
        <v>2</v>
      </c>
      <c r="F60" s="2" t="s">
        <v>24</v>
      </c>
      <c r="G60" s="5" t="s">
        <v>70</v>
      </c>
      <c r="H60" s="5" t="s">
        <v>72</v>
      </c>
      <c r="I60" s="34" t="s">
        <v>98</v>
      </c>
      <c r="J60" s="20" t="s">
        <v>79</v>
      </c>
      <c r="K60" s="5" t="s">
        <v>84</v>
      </c>
      <c r="L60" s="5" t="s">
        <v>170</v>
      </c>
      <c r="M60" s="5" t="s">
        <v>20</v>
      </c>
      <c r="N60" s="20" t="s">
        <v>255</v>
      </c>
      <c r="O60" s="20" t="s">
        <v>256</v>
      </c>
      <c r="P60" s="20" t="s">
        <v>257</v>
      </c>
      <c r="Q60" s="20" t="s">
        <v>172</v>
      </c>
      <c r="R60" s="3" t="s">
        <v>78</v>
      </c>
      <c r="S60" s="1" t="s">
        <v>40</v>
      </c>
      <c r="T60" s="64" t="s">
        <v>384</v>
      </c>
    </row>
    <row r="61" spans="1:20" s="9" customFormat="1" ht="39.950000000000003" customHeight="1" x14ac:dyDescent="0.25">
      <c r="A61" s="15"/>
      <c r="B61" s="29"/>
      <c r="C61" s="17"/>
      <c r="D61" s="17"/>
      <c r="E61" s="17">
        <f>SUM(E56:E60)</f>
        <v>14</v>
      </c>
      <c r="F61" s="17"/>
      <c r="G61" s="10"/>
      <c r="H61" s="10"/>
      <c r="I61" s="17"/>
      <c r="J61" s="21"/>
      <c r="K61" s="10"/>
      <c r="L61" s="10"/>
      <c r="M61" s="10"/>
      <c r="N61" s="21"/>
      <c r="O61" s="21"/>
      <c r="P61" s="21"/>
      <c r="Q61" s="21"/>
      <c r="T61" s="65"/>
    </row>
    <row r="62" spans="1:20" s="38" customFormat="1" ht="39.950000000000003" customHeight="1" x14ac:dyDescent="0.25">
      <c r="A62" s="35"/>
      <c r="B62" s="36" t="s">
        <v>151</v>
      </c>
      <c r="C62" s="36"/>
      <c r="D62" s="37"/>
      <c r="E62" s="35"/>
      <c r="F62" s="35"/>
      <c r="G62" s="35"/>
      <c r="H62" s="35"/>
      <c r="I62" s="35"/>
      <c r="J62" s="37"/>
      <c r="K62" s="35"/>
      <c r="L62" s="35"/>
      <c r="M62" s="35"/>
      <c r="N62" s="37"/>
      <c r="O62" s="37"/>
      <c r="P62" s="37"/>
      <c r="Q62" s="37"/>
      <c r="T62" s="39"/>
    </row>
    <row r="63" spans="1:20" ht="66" x14ac:dyDescent="0.25">
      <c r="A63" s="14">
        <v>1</v>
      </c>
      <c r="B63" s="2" t="s">
        <v>151</v>
      </c>
      <c r="C63" s="2" t="s">
        <v>81</v>
      </c>
      <c r="D63" s="20" t="s">
        <v>229</v>
      </c>
      <c r="E63" s="5">
        <v>3</v>
      </c>
      <c r="F63" s="2" t="s">
        <v>81</v>
      </c>
      <c r="G63" s="5" t="s">
        <v>61</v>
      </c>
      <c r="H63" s="5" t="s">
        <v>62</v>
      </c>
      <c r="I63" s="34" t="s">
        <v>65</v>
      </c>
      <c r="J63" s="20" t="s">
        <v>74</v>
      </c>
      <c r="K63" s="5" t="s">
        <v>88</v>
      </c>
      <c r="L63" s="5" t="s">
        <v>147</v>
      </c>
      <c r="M63" s="5" t="s">
        <v>20</v>
      </c>
      <c r="N63" s="20" t="s">
        <v>316</v>
      </c>
      <c r="O63" s="20" t="s">
        <v>260</v>
      </c>
      <c r="P63" s="23" t="s">
        <v>261</v>
      </c>
      <c r="Q63" s="20" t="s">
        <v>51</v>
      </c>
      <c r="R63" s="3" t="s">
        <v>69</v>
      </c>
      <c r="S63" s="1" t="s">
        <v>40</v>
      </c>
      <c r="T63" s="64" t="s">
        <v>383</v>
      </c>
    </row>
    <row r="64" spans="1:20" ht="66" x14ac:dyDescent="0.25">
      <c r="A64" s="14">
        <v>2</v>
      </c>
      <c r="B64" s="2" t="s">
        <v>151</v>
      </c>
      <c r="C64" s="2" t="s">
        <v>235</v>
      </c>
      <c r="D64" s="20" t="s">
        <v>221</v>
      </c>
      <c r="E64" s="5">
        <v>2</v>
      </c>
      <c r="F64" s="2" t="s">
        <v>235</v>
      </c>
      <c r="G64" s="5" t="s">
        <v>70</v>
      </c>
      <c r="H64" s="5" t="s">
        <v>71</v>
      </c>
      <c r="I64" s="34" t="s">
        <v>66</v>
      </c>
      <c r="J64" s="20" t="s">
        <v>95</v>
      </c>
      <c r="K64" s="5" t="s">
        <v>89</v>
      </c>
      <c r="L64" s="5" t="s">
        <v>147</v>
      </c>
      <c r="M64" s="5" t="s">
        <v>26</v>
      </c>
      <c r="N64" s="20" t="s">
        <v>240</v>
      </c>
      <c r="O64" s="20" t="s">
        <v>241</v>
      </c>
      <c r="P64" s="20" t="s">
        <v>242</v>
      </c>
      <c r="Q64" s="20" t="s">
        <v>51</v>
      </c>
      <c r="R64" s="3" t="s">
        <v>94</v>
      </c>
      <c r="S64" s="1" t="s">
        <v>40</v>
      </c>
      <c r="T64" s="64" t="s">
        <v>383</v>
      </c>
    </row>
    <row r="65" spans="1:20" ht="66" x14ac:dyDescent="0.25">
      <c r="A65" s="14">
        <v>3</v>
      </c>
      <c r="B65" s="2" t="s">
        <v>151</v>
      </c>
      <c r="C65" s="25" t="s">
        <v>82</v>
      </c>
      <c r="D65" s="22" t="s">
        <v>220</v>
      </c>
      <c r="E65" s="5">
        <v>2</v>
      </c>
      <c r="F65" s="25" t="s">
        <v>82</v>
      </c>
      <c r="G65" s="5" t="s">
        <v>70</v>
      </c>
      <c r="H65" s="5" t="s">
        <v>72</v>
      </c>
      <c r="I65" s="34" t="s">
        <v>67</v>
      </c>
      <c r="J65" s="20" t="s">
        <v>96</v>
      </c>
      <c r="K65" s="5" t="s">
        <v>90</v>
      </c>
      <c r="L65" s="5" t="s">
        <v>147</v>
      </c>
      <c r="M65" s="5" t="s">
        <v>26</v>
      </c>
      <c r="N65" s="20" t="s">
        <v>243</v>
      </c>
      <c r="O65" s="20" t="s">
        <v>244</v>
      </c>
      <c r="P65" s="20" t="s">
        <v>245</v>
      </c>
      <c r="Q65" s="20" t="s">
        <v>51</v>
      </c>
      <c r="R65" s="3" t="s">
        <v>97</v>
      </c>
      <c r="S65" s="1" t="s">
        <v>40</v>
      </c>
      <c r="T65" s="64" t="s">
        <v>383</v>
      </c>
    </row>
    <row r="66" spans="1:20" ht="82.5" x14ac:dyDescent="0.25">
      <c r="A66" s="14">
        <v>4</v>
      </c>
      <c r="B66" s="2" t="s">
        <v>151</v>
      </c>
      <c r="C66" s="2" t="s">
        <v>60</v>
      </c>
      <c r="D66" s="20" t="s">
        <v>214</v>
      </c>
      <c r="E66" s="5">
        <v>3</v>
      </c>
      <c r="F66" s="2" t="s">
        <v>60</v>
      </c>
      <c r="G66" s="5" t="s">
        <v>61</v>
      </c>
      <c r="H66" s="5" t="s">
        <v>71</v>
      </c>
      <c r="I66" s="34" t="s">
        <v>65</v>
      </c>
      <c r="J66" s="20" t="s">
        <v>80</v>
      </c>
      <c r="K66" s="5" t="s">
        <v>85</v>
      </c>
      <c r="L66" s="5" t="s">
        <v>148</v>
      </c>
      <c r="M66" s="5" t="s">
        <v>20</v>
      </c>
      <c r="N66" s="20"/>
      <c r="O66" s="20"/>
      <c r="P66" s="20"/>
      <c r="Q66" s="20" t="s">
        <v>152</v>
      </c>
      <c r="R66" s="3" t="s">
        <v>77</v>
      </c>
      <c r="T66" s="64" t="s">
        <v>384</v>
      </c>
    </row>
    <row r="67" spans="1:20" ht="66" x14ac:dyDescent="0.25">
      <c r="A67" s="14">
        <v>5</v>
      </c>
      <c r="B67" s="2" t="s">
        <v>151</v>
      </c>
      <c r="C67" s="2" t="s">
        <v>238</v>
      </c>
      <c r="D67" s="20" t="s">
        <v>239</v>
      </c>
      <c r="E67" s="5">
        <v>2</v>
      </c>
      <c r="F67" s="2" t="s">
        <v>238</v>
      </c>
      <c r="G67" s="5" t="s">
        <v>70</v>
      </c>
      <c r="H67" s="5" t="s">
        <v>72</v>
      </c>
      <c r="I67" s="34" t="s">
        <v>98</v>
      </c>
      <c r="J67" s="20" t="s">
        <v>99</v>
      </c>
      <c r="K67" s="5" t="s">
        <v>91</v>
      </c>
      <c r="L67" s="5" t="s">
        <v>147</v>
      </c>
      <c r="M67" s="5" t="s">
        <v>20</v>
      </c>
      <c r="N67" s="20" t="s">
        <v>284</v>
      </c>
      <c r="O67" s="23" t="s">
        <v>263</v>
      </c>
      <c r="P67" s="20" t="s">
        <v>262</v>
      </c>
      <c r="Q67" s="20" t="s">
        <v>51</v>
      </c>
      <c r="R67" s="3" t="s">
        <v>78</v>
      </c>
      <c r="S67" s="1" t="s">
        <v>40</v>
      </c>
      <c r="T67" s="64" t="s">
        <v>384</v>
      </c>
    </row>
    <row r="68" spans="1:20" s="9" customFormat="1" ht="39.950000000000003" customHeight="1" x14ac:dyDescent="0.25">
      <c r="A68" s="15"/>
      <c r="B68" s="29"/>
      <c r="C68" s="17"/>
      <c r="D68" s="17"/>
      <c r="E68" s="17">
        <f>SUM(E63:E67)</f>
        <v>12</v>
      </c>
      <c r="F68" s="17"/>
      <c r="G68" s="10"/>
      <c r="H68" s="10"/>
      <c r="I68" s="17"/>
      <c r="J68" s="21"/>
      <c r="K68" s="10"/>
      <c r="L68" s="10"/>
      <c r="M68" s="10"/>
      <c r="N68" s="21"/>
      <c r="O68" s="21"/>
      <c r="P68" s="21"/>
      <c r="Q68" s="21"/>
      <c r="T68" s="65"/>
    </row>
    <row r="69" spans="1:20" s="38" customFormat="1" ht="39.950000000000003" customHeight="1" x14ac:dyDescent="0.25">
      <c r="A69" s="35"/>
      <c r="B69" s="36" t="s">
        <v>153</v>
      </c>
      <c r="C69" s="36"/>
      <c r="D69" s="37"/>
      <c r="E69" s="35"/>
      <c r="F69" s="35"/>
      <c r="G69" s="35"/>
      <c r="H69" s="35"/>
      <c r="I69" s="35"/>
      <c r="J69" s="37"/>
      <c r="K69" s="35"/>
      <c r="L69" s="35"/>
      <c r="M69" s="35"/>
      <c r="N69" s="37"/>
      <c r="O69" s="37"/>
      <c r="P69" s="37"/>
      <c r="Q69" s="37"/>
      <c r="T69" s="39"/>
    </row>
    <row r="70" spans="1:20" ht="66" x14ac:dyDescent="0.25">
      <c r="A70" s="14">
        <v>1</v>
      </c>
      <c r="B70" s="2" t="s">
        <v>153</v>
      </c>
      <c r="C70" s="2" t="s">
        <v>100</v>
      </c>
      <c r="D70" s="20" t="s">
        <v>232</v>
      </c>
      <c r="E70" s="5">
        <v>3</v>
      </c>
      <c r="F70" s="2" t="s">
        <v>100</v>
      </c>
      <c r="G70" s="5" t="s">
        <v>61</v>
      </c>
      <c r="H70" s="5" t="s">
        <v>62</v>
      </c>
      <c r="I70" s="34" t="s">
        <v>65</v>
      </c>
      <c r="J70" s="20" t="s">
        <v>74</v>
      </c>
      <c r="K70" s="5" t="s">
        <v>105</v>
      </c>
      <c r="L70" s="26" t="s">
        <v>194</v>
      </c>
      <c r="M70" s="5" t="s">
        <v>25</v>
      </c>
      <c r="N70" s="20" t="s">
        <v>338</v>
      </c>
      <c r="O70" s="23" t="s">
        <v>339</v>
      </c>
      <c r="P70" s="23" t="s">
        <v>340</v>
      </c>
      <c r="Q70" s="20" t="s">
        <v>198</v>
      </c>
      <c r="R70" s="3" t="s">
        <v>69</v>
      </c>
      <c r="S70" s="1" t="s">
        <v>40</v>
      </c>
      <c r="T70" s="64" t="s">
        <v>383</v>
      </c>
    </row>
    <row r="71" spans="1:20" ht="82.5" x14ac:dyDescent="0.25">
      <c r="A71" s="14">
        <v>2</v>
      </c>
      <c r="B71" s="2" t="s">
        <v>153</v>
      </c>
      <c r="C71" s="2" t="s">
        <v>102</v>
      </c>
      <c r="D71" s="20" t="s">
        <v>231</v>
      </c>
      <c r="E71" s="5">
        <v>3</v>
      </c>
      <c r="F71" s="2" t="s">
        <v>102</v>
      </c>
      <c r="G71" s="5" t="s">
        <v>70</v>
      </c>
      <c r="H71" s="5" t="s">
        <v>71</v>
      </c>
      <c r="I71" s="34" t="s">
        <v>66</v>
      </c>
      <c r="J71" s="20" t="s">
        <v>75</v>
      </c>
      <c r="K71" s="5" t="s">
        <v>106</v>
      </c>
      <c r="L71" s="26" t="s">
        <v>194</v>
      </c>
      <c r="M71" s="5" t="s">
        <v>25</v>
      </c>
      <c r="N71" s="20" t="s">
        <v>346</v>
      </c>
      <c r="O71" s="23" t="s">
        <v>341</v>
      </c>
      <c r="P71" s="23" t="s">
        <v>342</v>
      </c>
      <c r="Q71" s="20" t="s">
        <v>198</v>
      </c>
      <c r="R71" s="3" t="s">
        <v>73</v>
      </c>
      <c r="S71" s="1" t="s">
        <v>40</v>
      </c>
      <c r="T71" s="64" t="s">
        <v>383</v>
      </c>
    </row>
    <row r="72" spans="1:20" ht="82.5" x14ac:dyDescent="0.25">
      <c r="A72" s="14">
        <v>3</v>
      </c>
      <c r="B72" s="2" t="s">
        <v>153</v>
      </c>
      <c r="C72" s="2" t="s">
        <v>103</v>
      </c>
      <c r="D72" s="20" t="s">
        <v>230</v>
      </c>
      <c r="E72" s="5">
        <v>3</v>
      </c>
      <c r="F72" s="2" t="s">
        <v>103</v>
      </c>
      <c r="G72" s="5" t="s">
        <v>70</v>
      </c>
      <c r="H72" s="5" t="s">
        <v>72</v>
      </c>
      <c r="I72" s="34" t="s">
        <v>67</v>
      </c>
      <c r="J72" s="20" t="s">
        <v>76</v>
      </c>
      <c r="K72" s="5" t="s">
        <v>107</v>
      </c>
      <c r="L72" s="26" t="s">
        <v>155</v>
      </c>
      <c r="M72" s="5" t="s">
        <v>25</v>
      </c>
      <c r="N72" s="20" t="s">
        <v>335</v>
      </c>
      <c r="O72" s="23" t="s">
        <v>337</v>
      </c>
      <c r="P72" s="23" t="s">
        <v>336</v>
      </c>
      <c r="Q72" s="20" t="s">
        <v>156</v>
      </c>
      <c r="R72" s="3" t="s">
        <v>93</v>
      </c>
      <c r="T72" s="64" t="s">
        <v>383</v>
      </c>
    </row>
    <row r="73" spans="1:20" ht="115.5" x14ac:dyDescent="0.25">
      <c r="A73" s="14">
        <v>4</v>
      </c>
      <c r="B73" s="2" t="s">
        <v>153</v>
      </c>
      <c r="C73" s="2" t="s">
        <v>44</v>
      </c>
      <c r="D73" s="20" t="s">
        <v>43</v>
      </c>
      <c r="E73" s="5">
        <v>3</v>
      </c>
      <c r="F73" s="2" t="s">
        <v>44</v>
      </c>
      <c r="G73" s="5" t="s">
        <v>61</v>
      </c>
      <c r="H73" s="5" t="s">
        <v>71</v>
      </c>
      <c r="I73" s="34" t="s">
        <v>65</v>
      </c>
      <c r="J73" s="20" t="s">
        <v>80</v>
      </c>
      <c r="K73" s="5" t="s">
        <v>106</v>
      </c>
      <c r="L73" s="26" t="s">
        <v>195</v>
      </c>
      <c r="M73" s="5" t="s">
        <v>25</v>
      </c>
      <c r="N73" s="20" t="s">
        <v>296</v>
      </c>
      <c r="O73" s="23" t="s">
        <v>299</v>
      </c>
      <c r="P73" s="23" t="s">
        <v>297</v>
      </c>
      <c r="Q73" s="20" t="s">
        <v>199</v>
      </c>
      <c r="R73" s="3" t="s">
        <v>77</v>
      </c>
      <c r="S73" s="1" t="s">
        <v>40</v>
      </c>
      <c r="T73" s="64" t="s">
        <v>384</v>
      </c>
    </row>
    <row r="74" spans="1:20" ht="115.5" x14ac:dyDescent="0.25">
      <c r="A74" s="14">
        <v>5</v>
      </c>
      <c r="B74" s="2" t="s">
        <v>153</v>
      </c>
      <c r="C74" s="2" t="s">
        <v>101</v>
      </c>
      <c r="D74" s="20" t="s">
        <v>219</v>
      </c>
      <c r="E74" s="5">
        <v>3</v>
      </c>
      <c r="F74" s="2" t="s">
        <v>101</v>
      </c>
      <c r="G74" s="5" t="s">
        <v>70</v>
      </c>
      <c r="H74" s="5" t="s">
        <v>72</v>
      </c>
      <c r="I74" s="34" t="s">
        <v>98</v>
      </c>
      <c r="J74" s="20" t="s">
        <v>104</v>
      </c>
      <c r="K74" s="5" t="s">
        <v>108</v>
      </c>
      <c r="L74" s="26" t="s">
        <v>195</v>
      </c>
      <c r="M74" s="5" t="s">
        <v>25</v>
      </c>
      <c r="N74" s="20" t="s">
        <v>298</v>
      </c>
      <c r="O74" s="23" t="s">
        <v>300</v>
      </c>
      <c r="P74" s="23" t="s">
        <v>301</v>
      </c>
      <c r="Q74" s="20" t="s">
        <v>199</v>
      </c>
      <c r="R74" s="3" t="s">
        <v>68</v>
      </c>
      <c r="S74" s="1" t="s">
        <v>40</v>
      </c>
      <c r="T74" s="64" t="s">
        <v>384</v>
      </c>
    </row>
    <row r="75" spans="1:20" s="9" customFormat="1" ht="39.950000000000003" customHeight="1" x14ac:dyDescent="0.25">
      <c r="A75" s="15"/>
      <c r="B75" s="29"/>
      <c r="C75" s="17"/>
      <c r="D75" s="17"/>
      <c r="E75" s="17">
        <f>SUM(E70:E74)</f>
        <v>15</v>
      </c>
      <c r="F75" s="17"/>
      <c r="G75" s="10"/>
      <c r="H75" s="10"/>
      <c r="I75" s="17"/>
      <c r="J75" s="21"/>
      <c r="K75" s="10"/>
      <c r="L75" s="10"/>
      <c r="M75" s="10"/>
      <c r="N75" s="21"/>
      <c r="O75" s="21"/>
      <c r="P75" s="21"/>
      <c r="Q75" s="21"/>
      <c r="T75" s="65"/>
    </row>
    <row r="76" spans="1:20" s="38" customFormat="1" ht="39.950000000000003" customHeight="1" x14ac:dyDescent="0.25">
      <c r="A76" s="35"/>
      <c r="B76" s="36" t="s">
        <v>157</v>
      </c>
      <c r="C76" s="36"/>
      <c r="D76" s="37"/>
      <c r="E76" s="35"/>
      <c r="F76" s="35"/>
      <c r="G76" s="35"/>
      <c r="H76" s="35"/>
      <c r="I76" s="35"/>
      <c r="J76" s="37"/>
      <c r="K76" s="35"/>
      <c r="L76" s="35"/>
      <c r="M76" s="35"/>
      <c r="N76" s="37"/>
      <c r="O76" s="37"/>
      <c r="P76" s="37"/>
      <c r="Q76" s="37"/>
      <c r="T76" s="39"/>
    </row>
    <row r="77" spans="1:20" ht="66" x14ac:dyDescent="0.25">
      <c r="A77" s="14">
        <v>1</v>
      </c>
      <c r="B77" s="2" t="s">
        <v>157</v>
      </c>
      <c r="C77" s="25" t="s">
        <v>127</v>
      </c>
      <c r="D77" s="22" t="s">
        <v>228</v>
      </c>
      <c r="E77" s="11">
        <v>2</v>
      </c>
      <c r="F77" s="25" t="s">
        <v>127</v>
      </c>
      <c r="G77" s="5" t="s">
        <v>61</v>
      </c>
      <c r="H77" s="5" t="s">
        <v>62</v>
      </c>
      <c r="I77" s="34" t="s">
        <v>65</v>
      </c>
      <c r="J77" s="20" t="s">
        <v>133</v>
      </c>
      <c r="K77" s="5" t="s">
        <v>174</v>
      </c>
      <c r="L77" s="11" t="s">
        <v>178</v>
      </c>
      <c r="M77" s="11" t="s">
        <v>15</v>
      </c>
      <c r="N77" s="22" t="s">
        <v>265</v>
      </c>
      <c r="O77" s="22" t="s">
        <v>266</v>
      </c>
      <c r="P77" s="22" t="s">
        <v>267</v>
      </c>
      <c r="Q77" s="20" t="s">
        <v>180</v>
      </c>
      <c r="R77" s="3" t="s">
        <v>132</v>
      </c>
      <c r="S77" s="1" t="s">
        <v>40</v>
      </c>
      <c r="T77" s="64" t="s">
        <v>383</v>
      </c>
    </row>
    <row r="78" spans="1:20" ht="66" x14ac:dyDescent="0.25">
      <c r="A78" s="14">
        <v>2</v>
      </c>
      <c r="B78" s="2" t="s">
        <v>157</v>
      </c>
      <c r="C78" s="25" t="s">
        <v>128</v>
      </c>
      <c r="D78" s="22" t="s">
        <v>222</v>
      </c>
      <c r="E78" s="11">
        <v>2</v>
      </c>
      <c r="F78" s="25" t="s">
        <v>128</v>
      </c>
      <c r="G78" s="5" t="s">
        <v>70</v>
      </c>
      <c r="H78" s="5" t="s">
        <v>71</v>
      </c>
      <c r="I78" s="34" t="s">
        <v>66</v>
      </c>
      <c r="J78" s="20" t="s">
        <v>136</v>
      </c>
      <c r="K78" s="5" t="s">
        <v>175</v>
      </c>
      <c r="L78" s="11" t="s">
        <v>178</v>
      </c>
      <c r="M78" s="11" t="s">
        <v>15</v>
      </c>
      <c r="N78" s="22" t="s">
        <v>268</v>
      </c>
      <c r="O78" s="22" t="s">
        <v>269</v>
      </c>
      <c r="P78" s="22" t="s">
        <v>270</v>
      </c>
      <c r="Q78" s="20" t="s">
        <v>180</v>
      </c>
      <c r="R78" s="3" t="s">
        <v>94</v>
      </c>
      <c r="S78" s="1" t="s">
        <v>40</v>
      </c>
      <c r="T78" s="64" t="s">
        <v>383</v>
      </c>
    </row>
    <row r="79" spans="1:20" ht="66" x14ac:dyDescent="0.25">
      <c r="A79" s="14">
        <v>3</v>
      </c>
      <c r="B79" s="2" t="s">
        <v>157</v>
      </c>
      <c r="C79" s="2" t="s">
        <v>17</v>
      </c>
      <c r="D79" s="20" t="s">
        <v>16</v>
      </c>
      <c r="E79" s="5">
        <v>2</v>
      </c>
      <c r="F79" s="2" t="s">
        <v>17</v>
      </c>
      <c r="G79" s="5" t="s">
        <v>70</v>
      </c>
      <c r="H79" s="5" t="s">
        <v>72</v>
      </c>
      <c r="I79" s="34" t="s">
        <v>67</v>
      </c>
      <c r="J79" s="20" t="s">
        <v>138</v>
      </c>
      <c r="K79" s="5" t="s">
        <v>176</v>
      </c>
      <c r="L79" s="11" t="s">
        <v>178</v>
      </c>
      <c r="M79" s="11" t="s">
        <v>15</v>
      </c>
      <c r="N79" s="22" t="s">
        <v>308</v>
      </c>
      <c r="O79" s="31" t="s">
        <v>309</v>
      </c>
      <c r="P79" s="31" t="s">
        <v>310</v>
      </c>
      <c r="Q79" s="20" t="s">
        <v>180</v>
      </c>
      <c r="R79" s="3" t="s">
        <v>97</v>
      </c>
      <c r="S79" s="1" t="s">
        <v>364</v>
      </c>
      <c r="T79" s="64" t="s">
        <v>383</v>
      </c>
    </row>
    <row r="80" spans="1:20" ht="66" x14ac:dyDescent="0.25">
      <c r="A80" s="14">
        <v>4</v>
      </c>
      <c r="B80" s="2" t="s">
        <v>157</v>
      </c>
      <c r="C80" s="2" t="s">
        <v>129</v>
      </c>
      <c r="D80" s="20" t="s">
        <v>211</v>
      </c>
      <c r="E80" s="5">
        <v>2</v>
      </c>
      <c r="F80" s="2" t="s">
        <v>129</v>
      </c>
      <c r="G80" s="5" t="s">
        <v>61</v>
      </c>
      <c r="H80" s="5" t="s">
        <v>62</v>
      </c>
      <c r="I80" s="34" t="s">
        <v>65</v>
      </c>
      <c r="J80" s="20" t="s">
        <v>135</v>
      </c>
      <c r="K80" s="5" t="s">
        <v>174</v>
      </c>
      <c r="L80" s="11" t="s">
        <v>178</v>
      </c>
      <c r="M80" s="11" t="s">
        <v>15</v>
      </c>
      <c r="N80" s="20" t="s">
        <v>271</v>
      </c>
      <c r="O80" s="20" t="s">
        <v>280</v>
      </c>
      <c r="P80" s="20" t="s">
        <v>273</v>
      </c>
      <c r="Q80" s="20" t="s">
        <v>180</v>
      </c>
      <c r="R80" s="3" t="s">
        <v>132</v>
      </c>
      <c r="S80" s="1" t="s">
        <v>40</v>
      </c>
      <c r="T80" s="64" t="s">
        <v>383</v>
      </c>
    </row>
    <row r="81" spans="1:20" ht="99" x14ac:dyDescent="0.25">
      <c r="A81" s="14">
        <v>5</v>
      </c>
      <c r="B81" s="2" t="s">
        <v>157</v>
      </c>
      <c r="C81" s="2" t="s">
        <v>130</v>
      </c>
      <c r="D81" s="20" t="s">
        <v>212</v>
      </c>
      <c r="E81" s="5">
        <v>2</v>
      </c>
      <c r="F81" s="2" t="s">
        <v>130</v>
      </c>
      <c r="G81" s="5" t="s">
        <v>70</v>
      </c>
      <c r="H81" s="5" t="s">
        <v>71</v>
      </c>
      <c r="I81" s="34" t="s">
        <v>66</v>
      </c>
      <c r="J81" s="20" t="s">
        <v>137</v>
      </c>
      <c r="K81" s="5" t="s">
        <v>175</v>
      </c>
      <c r="L81" s="11" t="s">
        <v>178</v>
      </c>
      <c r="M81" s="11" t="s">
        <v>15</v>
      </c>
      <c r="N81" s="20" t="s">
        <v>274</v>
      </c>
      <c r="O81" s="20" t="s">
        <v>275</v>
      </c>
      <c r="P81" s="23" t="s">
        <v>276</v>
      </c>
      <c r="Q81" s="20" t="s">
        <v>180</v>
      </c>
      <c r="R81" s="3" t="s">
        <v>94</v>
      </c>
      <c r="S81" s="1" t="s">
        <v>364</v>
      </c>
      <c r="T81" s="64" t="s">
        <v>384</v>
      </c>
    </row>
    <row r="82" spans="1:20" ht="66" x14ac:dyDescent="0.25">
      <c r="A82" s="14">
        <v>6</v>
      </c>
      <c r="B82" s="2" t="s">
        <v>157</v>
      </c>
      <c r="C82" s="25" t="s">
        <v>19</v>
      </c>
      <c r="D82" s="22" t="s">
        <v>18</v>
      </c>
      <c r="E82" s="11">
        <v>2</v>
      </c>
      <c r="F82" s="25" t="s">
        <v>19</v>
      </c>
      <c r="G82" s="5" t="s">
        <v>70</v>
      </c>
      <c r="H82" s="5" t="s">
        <v>72</v>
      </c>
      <c r="I82" s="34" t="s">
        <v>67</v>
      </c>
      <c r="J82" s="20" t="s">
        <v>139</v>
      </c>
      <c r="K82" s="5" t="s">
        <v>176</v>
      </c>
      <c r="L82" s="11" t="s">
        <v>178</v>
      </c>
      <c r="M82" s="11" t="s">
        <v>15</v>
      </c>
      <c r="N82" s="20" t="s">
        <v>277</v>
      </c>
      <c r="O82" s="20" t="s">
        <v>278</v>
      </c>
      <c r="P82" s="20" t="s">
        <v>279</v>
      </c>
      <c r="Q82" s="20" t="s">
        <v>180</v>
      </c>
      <c r="R82" s="3" t="s">
        <v>97</v>
      </c>
      <c r="S82" s="1" t="s">
        <v>40</v>
      </c>
      <c r="T82" s="64" t="s">
        <v>384</v>
      </c>
    </row>
    <row r="83" spans="1:20" ht="82.5" x14ac:dyDescent="0.25">
      <c r="A83" s="14">
        <v>7</v>
      </c>
      <c r="B83" s="2" t="s">
        <v>157</v>
      </c>
      <c r="C83" s="25" t="s">
        <v>131</v>
      </c>
      <c r="D83" s="20" t="s">
        <v>214</v>
      </c>
      <c r="E83" s="11">
        <v>3</v>
      </c>
      <c r="F83" s="25" t="s">
        <v>131</v>
      </c>
      <c r="G83" s="5" t="s">
        <v>61</v>
      </c>
      <c r="H83" s="5" t="s">
        <v>71</v>
      </c>
      <c r="I83" s="34" t="s">
        <v>65</v>
      </c>
      <c r="J83" s="20" t="s">
        <v>140</v>
      </c>
      <c r="K83" s="5" t="s">
        <v>177</v>
      </c>
      <c r="L83" s="11" t="s">
        <v>236</v>
      </c>
      <c r="M83" s="11" t="s">
        <v>15</v>
      </c>
      <c r="N83" s="20"/>
      <c r="O83" s="20"/>
      <c r="P83" s="20"/>
      <c r="Q83" s="20" t="s">
        <v>159</v>
      </c>
      <c r="R83" s="3" t="s">
        <v>77</v>
      </c>
      <c r="T83" s="64" t="s">
        <v>384</v>
      </c>
    </row>
    <row r="84" spans="1:20" ht="66" x14ac:dyDescent="0.25">
      <c r="A84" s="14">
        <v>8</v>
      </c>
      <c r="B84" s="2" t="s">
        <v>157</v>
      </c>
      <c r="C84" s="11" t="s">
        <v>46</v>
      </c>
      <c r="D84" s="22" t="s">
        <v>45</v>
      </c>
      <c r="E84" s="11">
        <v>2</v>
      </c>
      <c r="F84" s="11" t="s">
        <v>46</v>
      </c>
      <c r="G84" s="5" t="s">
        <v>70</v>
      </c>
      <c r="H84" s="5" t="s">
        <v>72</v>
      </c>
      <c r="I84" s="34" t="s">
        <v>98</v>
      </c>
      <c r="J84" s="20" t="s">
        <v>141</v>
      </c>
      <c r="K84" s="5" t="s">
        <v>176</v>
      </c>
      <c r="L84" s="11" t="s">
        <v>178</v>
      </c>
      <c r="M84" s="11" t="s">
        <v>15</v>
      </c>
      <c r="N84" s="22" t="s">
        <v>311</v>
      </c>
      <c r="O84" s="31" t="s">
        <v>312</v>
      </c>
      <c r="P84" s="31" t="s">
        <v>313</v>
      </c>
      <c r="Q84" s="20" t="s">
        <v>180</v>
      </c>
      <c r="R84" s="3" t="s">
        <v>78</v>
      </c>
      <c r="S84" s="1" t="s">
        <v>40</v>
      </c>
      <c r="T84" s="64" t="s">
        <v>384</v>
      </c>
    </row>
    <row r="85" spans="1:20" s="9" customFormat="1" ht="39.950000000000003" customHeight="1" x14ac:dyDescent="0.25">
      <c r="A85" s="15"/>
      <c r="B85" s="29"/>
      <c r="C85" s="17"/>
      <c r="D85" s="21"/>
      <c r="E85" s="17">
        <f>SUM(E77:E84)</f>
        <v>17</v>
      </c>
      <c r="F85" s="17"/>
      <c r="G85" s="10"/>
      <c r="H85" s="10"/>
      <c r="I85" s="17"/>
      <c r="J85" s="21"/>
      <c r="K85" s="10"/>
      <c r="L85" s="10"/>
      <c r="M85" s="10"/>
      <c r="N85" s="21"/>
      <c r="O85" s="21"/>
      <c r="P85" s="21"/>
      <c r="Q85" s="21"/>
      <c r="T85" s="65"/>
    </row>
    <row r="86" spans="1:20" s="38" customFormat="1" ht="39.950000000000003" customHeight="1" x14ac:dyDescent="0.25">
      <c r="A86" s="35"/>
      <c r="B86" s="36" t="s">
        <v>160</v>
      </c>
      <c r="C86" s="36"/>
      <c r="D86" s="37"/>
      <c r="E86" s="35"/>
      <c r="F86" s="35"/>
      <c r="G86" s="35"/>
      <c r="H86" s="35"/>
      <c r="I86" s="35"/>
      <c r="J86" s="37"/>
      <c r="K86" s="35"/>
      <c r="L86" s="35"/>
      <c r="M86" s="35"/>
      <c r="N86" s="37"/>
      <c r="O86" s="37"/>
      <c r="P86" s="37"/>
      <c r="Q86" s="37"/>
      <c r="T86" s="39"/>
    </row>
    <row r="87" spans="1:20" ht="66" x14ac:dyDescent="0.25">
      <c r="A87" s="14">
        <v>1</v>
      </c>
      <c r="B87" s="2" t="s">
        <v>160</v>
      </c>
      <c r="C87" s="2" t="s">
        <v>33</v>
      </c>
      <c r="D87" s="20" t="s">
        <v>32</v>
      </c>
      <c r="E87" s="5">
        <v>3</v>
      </c>
      <c r="F87" s="2" t="s">
        <v>366</v>
      </c>
      <c r="G87" s="5" t="s">
        <v>61</v>
      </c>
      <c r="H87" s="5" t="s">
        <v>62</v>
      </c>
      <c r="I87" s="34" t="s">
        <v>65</v>
      </c>
      <c r="J87" s="20" t="s">
        <v>74</v>
      </c>
      <c r="K87" s="5" t="s">
        <v>122</v>
      </c>
      <c r="L87" s="5" t="s">
        <v>161</v>
      </c>
      <c r="M87" s="5" t="s">
        <v>14</v>
      </c>
      <c r="N87" s="22" t="s">
        <v>350</v>
      </c>
      <c r="O87" s="22">
        <v>856434571</v>
      </c>
      <c r="P87" s="22" t="s">
        <v>317</v>
      </c>
      <c r="Q87" s="20" t="s">
        <v>163</v>
      </c>
      <c r="R87" s="3" t="s">
        <v>69</v>
      </c>
      <c r="S87" s="1" t="s">
        <v>40</v>
      </c>
      <c r="T87" s="64" t="s">
        <v>383</v>
      </c>
    </row>
    <row r="88" spans="1:20" s="50" customFormat="1" ht="92.25" customHeight="1" x14ac:dyDescent="0.25">
      <c r="A88" s="46">
        <v>2</v>
      </c>
      <c r="B88" s="47" t="s">
        <v>160</v>
      </c>
      <c r="C88" s="47" t="s">
        <v>117</v>
      </c>
      <c r="D88" s="44" t="s">
        <v>215</v>
      </c>
      <c r="E88" s="48">
        <v>2</v>
      </c>
      <c r="F88" s="2" t="s">
        <v>117</v>
      </c>
      <c r="G88" s="48" t="s">
        <v>70</v>
      </c>
      <c r="H88" s="48" t="s">
        <v>71</v>
      </c>
      <c r="I88" s="49" t="s">
        <v>66</v>
      </c>
      <c r="J88" s="44" t="s">
        <v>95</v>
      </c>
      <c r="K88" s="48" t="s">
        <v>123</v>
      </c>
      <c r="L88" s="5" t="s">
        <v>161</v>
      </c>
      <c r="M88" s="48" t="s">
        <v>14</v>
      </c>
      <c r="N88" s="44" t="s">
        <v>367</v>
      </c>
      <c r="O88" s="45" t="s">
        <v>359</v>
      </c>
      <c r="P88" s="45" t="s">
        <v>360</v>
      </c>
      <c r="Q88" s="44" t="s">
        <v>163</v>
      </c>
      <c r="R88" s="3" t="s">
        <v>94</v>
      </c>
      <c r="S88" s="50" t="s">
        <v>40</v>
      </c>
      <c r="T88" s="67" t="s">
        <v>383</v>
      </c>
    </row>
    <row r="89" spans="1:20" ht="66" x14ac:dyDescent="0.25">
      <c r="A89" s="14">
        <v>3</v>
      </c>
      <c r="B89" s="2" t="s">
        <v>160</v>
      </c>
      <c r="C89" s="2" t="s">
        <v>118</v>
      </c>
      <c r="D89" s="20" t="s">
        <v>223</v>
      </c>
      <c r="E89" s="5">
        <v>2</v>
      </c>
      <c r="F89" s="2" t="s">
        <v>118</v>
      </c>
      <c r="G89" s="5" t="s">
        <v>70</v>
      </c>
      <c r="H89" s="5" t="s">
        <v>72</v>
      </c>
      <c r="I89" s="34" t="s">
        <v>67</v>
      </c>
      <c r="J89" s="20" t="s">
        <v>96</v>
      </c>
      <c r="K89" s="5" t="s">
        <v>124</v>
      </c>
      <c r="L89" s="5" t="s">
        <v>161</v>
      </c>
      <c r="M89" s="5" t="s">
        <v>14</v>
      </c>
      <c r="N89" s="20" t="s">
        <v>318</v>
      </c>
      <c r="O89" s="23" t="s">
        <v>319</v>
      </c>
      <c r="P89" s="23" t="s">
        <v>320</v>
      </c>
      <c r="Q89" s="20" t="s">
        <v>163</v>
      </c>
      <c r="R89" s="3" t="s">
        <v>97</v>
      </c>
      <c r="S89" s="1" t="s">
        <v>40</v>
      </c>
      <c r="T89" s="64" t="s">
        <v>383</v>
      </c>
    </row>
    <row r="90" spans="1:20" ht="82.5" x14ac:dyDescent="0.25">
      <c r="A90" s="14">
        <v>4</v>
      </c>
      <c r="B90" s="2" t="s">
        <v>160</v>
      </c>
      <c r="C90" s="2" t="s">
        <v>119</v>
      </c>
      <c r="D90" s="20" t="s">
        <v>230</v>
      </c>
      <c r="E90" s="5">
        <v>3</v>
      </c>
      <c r="F90" s="2" t="s">
        <v>119</v>
      </c>
      <c r="G90" s="5" t="s">
        <v>61</v>
      </c>
      <c r="H90" s="5" t="s">
        <v>62</v>
      </c>
      <c r="I90" s="34" t="s">
        <v>65</v>
      </c>
      <c r="J90" s="20" t="s">
        <v>125</v>
      </c>
      <c r="K90" s="5" t="s">
        <v>122</v>
      </c>
      <c r="L90" s="5" t="s">
        <v>161</v>
      </c>
      <c r="M90" s="5" t="s">
        <v>14</v>
      </c>
      <c r="N90" s="20" t="s">
        <v>321</v>
      </c>
      <c r="O90" s="23">
        <v>936305681</v>
      </c>
      <c r="P90" s="23" t="s">
        <v>322</v>
      </c>
      <c r="Q90" s="20" t="s">
        <v>163</v>
      </c>
      <c r="R90" s="3" t="s">
        <v>69</v>
      </c>
      <c r="T90" s="64" t="s">
        <v>384</v>
      </c>
    </row>
    <row r="91" spans="1:20" ht="82.5" x14ac:dyDescent="0.25">
      <c r="A91" s="14">
        <v>5</v>
      </c>
      <c r="B91" s="2" t="s">
        <v>160</v>
      </c>
      <c r="C91" s="2" t="s">
        <v>120</v>
      </c>
      <c r="D91" s="20" t="s">
        <v>227</v>
      </c>
      <c r="E91" s="5">
        <v>3</v>
      </c>
      <c r="F91" s="2" t="s">
        <v>120</v>
      </c>
      <c r="G91" s="5" t="s">
        <v>70</v>
      </c>
      <c r="H91" s="5" t="s">
        <v>71</v>
      </c>
      <c r="I91" s="34" t="s">
        <v>66</v>
      </c>
      <c r="J91" s="20" t="s">
        <v>126</v>
      </c>
      <c r="K91" s="5" t="s">
        <v>123</v>
      </c>
      <c r="L91" s="5" t="s">
        <v>161</v>
      </c>
      <c r="M91" s="5" t="s">
        <v>14</v>
      </c>
      <c r="N91" s="20" t="s">
        <v>323</v>
      </c>
      <c r="O91" s="23" t="s">
        <v>324</v>
      </c>
      <c r="P91" s="23" t="s">
        <v>325</v>
      </c>
      <c r="Q91" s="20" t="s">
        <v>163</v>
      </c>
      <c r="R91" s="3" t="s">
        <v>73</v>
      </c>
      <c r="S91" s="1" t="s">
        <v>40</v>
      </c>
      <c r="T91" s="64" t="s">
        <v>384</v>
      </c>
    </row>
    <row r="92" spans="1:20" s="50" customFormat="1" ht="82.5" x14ac:dyDescent="0.25">
      <c r="A92" s="46">
        <v>6</v>
      </c>
      <c r="B92" s="47" t="s">
        <v>160</v>
      </c>
      <c r="C92" s="47" t="s">
        <v>121</v>
      </c>
      <c r="D92" s="44" t="s">
        <v>213</v>
      </c>
      <c r="E92" s="48">
        <v>2</v>
      </c>
      <c r="F92" s="2" t="s">
        <v>121</v>
      </c>
      <c r="G92" s="48" t="s">
        <v>70</v>
      </c>
      <c r="H92" s="48" t="s">
        <v>72</v>
      </c>
      <c r="I92" s="49" t="s">
        <v>67</v>
      </c>
      <c r="J92" s="44" t="s">
        <v>116</v>
      </c>
      <c r="K92" s="48" t="s">
        <v>124</v>
      </c>
      <c r="L92" s="5" t="s">
        <v>161</v>
      </c>
      <c r="M92" s="48" t="s">
        <v>14</v>
      </c>
      <c r="N92" s="44" t="s">
        <v>361</v>
      </c>
      <c r="O92" s="45" t="s">
        <v>362</v>
      </c>
      <c r="P92" s="45" t="s">
        <v>363</v>
      </c>
      <c r="Q92" s="44" t="s">
        <v>163</v>
      </c>
      <c r="R92" s="3" t="s">
        <v>97</v>
      </c>
      <c r="S92" s="50" t="s">
        <v>40</v>
      </c>
      <c r="T92" s="67" t="s">
        <v>384</v>
      </c>
    </row>
    <row r="93" spans="1:20" s="9" customFormat="1" ht="39.950000000000003" customHeight="1" x14ac:dyDescent="0.25">
      <c r="A93" s="15"/>
      <c r="B93" s="29"/>
      <c r="C93" s="17"/>
      <c r="D93" s="21"/>
      <c r="E93" s="17">
        <f>SUM(E87:E92)</f>
        <v>15</v>
      </c>
      <c r="F93" s="17"/>
      <c r="G93" s="10"/>
      <c r="H93" s="10"/>
      <c r="I93" s="17"/>
      <c r="J93" s="21"/>
      <c r="K93" s="10"/>
      <c r="L93" s="10"/>
      <c r="M93" s="10"/>
      <c r="N93" s="21"/>
      <c r="O93" s="21"/>
      <c r="P93" s="21"/>
      <c r="Q93" s="21"/>
      <c r="T93" s="65"/>
    </row>
    <row r="94" spans="1:20" s="38" customFormat="1" ht="39.950000000000003" customHeight="1" x14ac:dyDescent="0.25">
      <c r="A94" s="35"/>
      <c r="B94" s="36" t="s">
        <v>166</v>
      </c>
      <c r="C94" s="36"/>
      <c r="D94" s="37"/>
      <c r="E94" s="35"/>
      <c r="F94" s="35"/>
      <c r="G94" s="35"/>
      <c r="H94" s="35"/>
      <c r="I94" s="35"/>
      <c r="J94" s="37"/>
      <c r="K94" s="35"/>
      <c r="L94" s="35"/>
      <c r="M94" s="35"/>
      <c r="N94" s="37"/>
      <c r="O94" s="37"/>
      <c r="P94" s="37"/>
      <c r="Q94" s="37"/>
      <c r="T94" s="39"/>
    </row>
    <row r="95" spans="1:20" ht="66" x14ac:dyDescent="0.25">
      <c r="A95" s="14">
        <v>1</v>
      </c>
      <c r="B95" s="2" t="s">
        <v>166</v>
      </c>
      <c r="C95" s="2" t="s">
        <v>109</v>
      </c>
      <c r="D95" s="20" t="s">
        <v>217</v>
      </c>
      <c r="E95" s="5">
        <v>3</v>
      </c>
      <c r="F95" s="2" t="s">
        <v>109</v>
      </c>
      <c r="G95" s="5" t="s">
        <v>61</v>
      </c>
      <c r="H95" s="5" t="s">
        <v>62</v>
      </c>
      <c r="I95" s="34" t="s">
        <v>65</v>
      </c>
      <c r="J95" s="20" t="s">
        <v>74</v>
      </c>
      <c r="K95" s="5" t="s">
        <v>112</v>
      </c>
      <c r="L95" s="5" t="s">
        <v>204</v>
      </c>
      <c r="M95" s="5" t="s">
        <v>27</v>
      </c>
      <c r="N95" s="20" t="s">
        <v>294</v>
      </c>
      <c r="O95" s="20" t="s">
        <v>287</v>
      </c>
      <c r="P95" s="23" t="s">
        <v>288</v>
      </c>
      <c r="Q95" s="20" t="s">
        <v>206</v>
      </c>
      <c r="R95" s="3" t="s">
        <v>69</v>
      </c>
      <c r="S95" s="1" t="s">
        <v>40</v>
      </c>
      <c r="T95" s="64" t="s">
        <v>383</v>
      </c>
    </row>
    <row r="96" spans="1:20" ht="132.75" customHeight="1" x14ac:dyDescent="0.25">
      <c r="A96" s="14">
        <v>2</v>
      </c>
      <c r="B96" s="2" t="s">
        <v>166</v>
      </c>
      <c r="C96" s="2" t="s">
        <v>246</v>
      </c>
      <c r="D96" s="20" t="s">
        <v>247</v>
      </c>
      <c r="E96" s="5">
        <v>3</v>
      </c>
      <c r="F96" s="2" t="s">
        <v>246</v>
      </c>
      <c r="G96" s="5" t="s">
        <v>70</v>
      </c>
      <c r="H96" s="5" t="s">
        <v>71</v>
      </c>
      <c r="I96" s="34" t="s">
        <v>66</v>
      </c>
      <c r="J96" s="20" t="s">
        <v>75</v>
      </c>
      <c r="K96" s="5" t="s">
        <v>113</v>
      </c>
      <c r="L96" s="5" t="s">
        <v>204</v>
      </c>
      <c r="M96" s="5" t="s">
        <v>27</v>
      </c>
      <c r="N96" s="20" t="s">
        <v>289</v>
      </c>
      <c r="O96" s="20" t="s">
        <v>290</v>
      </c>
      <c r="P96" s="23" t="s">
        <v>291</v>
      </c>
      <c r="Q96" s="20" t="s">
        <v>206</v>
      </c>
      <c r="R96" s="3" t="s">
        <v>94</v>
      </c>
      <c r="S96" s="1" t="s">
        <v>40</v>
      </c>
      <c r="T96" s="64" t="s">
        <v>383</v>
      </c>
    </row>
    <row r="97" spans="1:20" s="12" customFormat="1" ht="130.5" customHeight="1" x14ac:dyDescent="0.25">
      <c r="A97" s="16">
        <v>3</v>
      </c>
      <c r="B97" s="25" t="s">
        <v>166</v>
      </c>
      <c r="C97" s="25" t="s">
        <v>33</v>
      </c>
      <c r="D97" s="22" t="s">
        <v>32</v>
      </c>
      <c r="E97" s="11">
        <v>3</v>
      </c>
      <c r="F97" s="25" t="s">
        <v>365</v>
      </c>
      <c r="G97" s="11" t="s">
        <v>70</v>
      </c>
      <c r="H97" s="11" t="s">
        <v>72</v>
      </c>
      <c r="I97" s="34" t="s">
        <v>67</v>
      </c>
      <c r="J97" s="22" t="s">
        <v>76</v>
      </c>
      <c r="K97" s="11" t="s">
        <v>114</v>
      </c>
      <c r="L97" s="11" t="s">
        <v>204</v>
      </c>
      <c r="M97" s="11" t="s">
        <v>14</v>
      </c>
      <c r="N97" s="22" t="s">
        <v>350</v>
      </c>
      <c r="O97" s="22">
        <v>856434571</v>
      </c>
      <c r="P97" s="22" t="s">
        <v>317</v>
      </c>
      <c r="Q97" s="22" t="s">
        <v>206</v>
      </c>
      <c r="R97" s="40" t="s">
        <v>97</v>
      </c>
      <c r="S97" s="32" t="s">
        <v>40</v>
      </c>
      <c r="T97" s="66" t="s">
        <v>383</v>
      </c>
    </row>
    <row r="98" spans="1:20" s="12" customFormat="1" ht="66" x14ac:dyDescent="0.25">
      <c r="A98" s="16">
        <v>4</v>
      </c>
      <c r="B98" s="25" t="s">
        <v>166</v>
      </c>
      <c r="C98" s="25" t="s">
        <v>111</v>
      </c>
      <c r="D98" s="22" t="s">
        <v>214</v>
      </c>
      <c r="E98" s="11">
        <v>4</v>
      </c>
      <c r="F98" s="41" t="s">
        <v>111</v>
      </c>
      <c r="G98" s="11" t="s">
        <v>61</v>
      </c>
      <c r="H98" s="11" t="s">
        <v>62</v>
      </c>
      <c r="I98" s="34" t="s">
        <v>65</v>
      </c>
      <c r="J98" s="22" t="s">
        <v>356</v>
      </c>
      <c r="K98" s="11" t="s">
        <v>112</v>
      </c>
      <c r="L98" s="42" t="s">
        <v>164</v>
      </c>
      <c r="M98" s="11" t="s">
        <v>27</v>
      </c>
      <c r="N98" s="22"/>
      <c r="O98" s="31"/>
      <c r="P98" s="31"/>
      <c r="Q98" s="22" t="s">
        <v>167</v>
      </c>
      <c r="R98" s="43" t="s">
        <v>115</v>
      </c>
      <c r="T98" s="66" t="s">
        <v>384</v>
      </c>
    </row>
    <row r="99" spans="1:20" s="12" customFormat="1" ht="66" x14ac:dyDescent="0.25">
      <c r="A99" s="16">
        <v>5</v>
      </c>
      <c r="B99" s="25" t="s">
        <v>166</v>
      </c>
      <c r="C99" s="25" t="s">
        <v>110</v>
      </c>
      <c r="D99" s="22" t="s">
        <v>216</v>
      </c>
      <c r="E99" s="11">
        <v>2</v>
      </c>
      <c r="F99" s="41" t="s">
        <v>36</v>
      </c>
      <c r="G99" s="11" t="s">
        <v>70</v>
      </c>
      <c r="H99" s="11" t="s">
        <v>71</v>
      </c>
      <c r="I99" s="34" t="s">
        <v>98</v>
      </c>
      <c r="J99" s="22" t="s">
        <v>355</v>
      </c>
      <c r="K99" s="11" t="s">
        <v>113</v>
      </c>
      <c r="L99" s="42" t="s">
        <v>204</v>
      </c>
      <c r="M99" s="11" t="s">
        <v>27</v>
      </c>
      <c r="N99" s="22" t="s">
        <v>295</v>
      </c>
      <c r="O99" s="31" t="s">
        <v>292</v>
      </c>
      <c r="P99" s="31" t="s">
        <v>293</v>
      </c>
      <c r="Q99" s="22" t="s">
        <v>206</v>
      </c>
      <c r="R99" s="43" t="s">
        <v>92</v>
      </c>
      <c r="S99" s="12" t="s">
        <v>40</v>
      </c>
      <c r="T99" s="66" t="s">
        <v>384</v>
      </c>
    </row>
    <row r="100" spans="1:20" s="9" customFormat="1" ht="39.950000000000003" customHeight="1" x14ac:dyDescent="0.25">
      <c r="A100" s="15"/>
      <c r="B100" s="29"/>
      <c r="C100" s="17"/>
      <c r="D100" s="21"/>
      <c r="E100" s="17">
        <f>SUM(E95:E99)</f>
        <v>15</v>
      </c>
      <c r="F100" s="17"/>
      <c r="G100" s="10"/>
      <c r="H100" s="10"/>
      <c r="I100" s="17"/>
      <c r="J100" s="21"/>
      <c r="K100" s="10"/>
      <c r="L100" s="10"/>
      <c r="M100" s="10"/>
      <c r="N100" s="21"/>
      <c r="O100" s="21"/>
      <c r="P100" s="21"/>
      <c r="Q100" s="21"/>
      <c r="T100" s="65"/>
    </row>
    <row r="101" spans="1:20" s="38" customFormat="1" ht="39.950000000000003" customHeight="1" x14ac:dyDescent="0.25">
      <c r="A101" s="35"/>
      <c r="B101" s="36" t="s">
        <v>168</v>
      </c>
      <c r="C101" s="36"/>
      <c r="D101" s="37"/>
      <c r="E101" s="35"/>
      <c r="F101" s="35"/>
      <c r="G101" s="35"/>
      <c r="H101" s="35"/>
      <c r="I101" s="35"/>
      <c r="J101" s="37"/>
      <c r="K101" s="35"/>
      <c r="L101" s="35"/>
      <c r="M101" s="35"/>
      <c r="N101" s="37"/>
      <c r="O101" s="37"/>
      <c r="P101" s="37"/>
      <c r="Q101" s="37"/>
      <c r="T101" s="39"/>
    </row>
    <row r="102" spans="1:20" ht="66" x14ac:dyDescent="0.25">
      <c r="A102" s="14">
        <v>1</v>
      </c>
      <c r="B102" s="2" t="s">
        <v>168</v>
      </c>
      <c r="C102" s="2" t="s">
        <v>29</v>
      </c>
      <c r="D102" s="20" t="s">
        <v>28</v>
      </c>
      <c r="E102" s="5">
        <v>3</v>
      </c>
      <c r="F102" s="2" t="s">
        <v>29</v>
      </c>
      <c r="G102" s="5" t="s">
        <v>61</v>
      </c>
      <c r="H102" s="5" t="s">
        <v>62</v>
      </c>
      <c r="I102" s="34" t="s">
        <v>65</v>
      </c>
      <c r="J102" s="20" t="s">
        <v>74</v>
      </c>
      <c r="K102" s="5" t="s">
        <v>87</v>
      </c>
      <c r="L102" s="5" t="s">
        <v>170</v>
      </c>
      <c r="M102" s="5" t="s">
        <v>20</v>
      </c>
      <c r="N102" s="20" t="s">
        <v>314</v>
      </c>
      <c r="O102" s="20" t="s">
        <v>248</v>
      </c>
      <c r="P102" s="20" t="s">
        <v>249</v>
      </c>
      <c r="Q102" s="20" t="s">
        <v>144</v>
      </c>
      <c r="R102" s="3" t="s">
        <v>69</v>
      </c>
      <c r="S102" s="1" t="s">
        <v>364</v>
      </c>
      <c r="T102" s="64" t="s">
        <v>383</v>
      </c>
    </row>
    <row r="103" spans="1:20" ht="82.5" x14ac:dyDescent="0.25">
      <c r="A103" s="14">
        <v>2</v>
      </c>
      <c r="B103" s="2" t="s">
        <v>168</v>
      </c>
      <c r="C103" s="2" t="s">
        <v>22</v>
      </c>
      <c r="D103" s="20" t="s">
        <v>21</v>
      </c>
      <c r="E103" s="5">
        <v>3</v>
      </c>
      <c r="F103" s="2" t="s">
        <v>22</v>
      </c>
      <c r="G103" s="5" t="s">
        <v>70</v>
      </c>
      <c r="H103" s="5" t="s">
        <v>71</v>
      </c>
      <c r="I103" s="34" t="s">
        <v>66</v>
      </c>
      <c r="J103" s="20" t="s">
        <v>75</v>
      </c>
      <c r="K103" s="5" t="s">
        <v>85</v>
      </c>
      <c r="L103" s="5" t="s">
        <v>170</v>
      </c>
      <c r="M103" s="5" t="s">
        <v>20</v>
      </c>
      <c r="N103" s="20" t="s">
        <v>250</v>
      </c>
      <c r="O103" s="20" t="s">
        <v>251</v>
      </c>
      <c r="P103" s="20" t="s">
        <v>252</v>
      </c>
      <c r="Q103" s="20" t="s">
        <v>144</v>
      </c>
      <c r="R103" s="3" t="s">
        <v>73</v>
      </c>
      <c r="S103" s="1" t="s">
        <v>40</v>
      </c>
      <c r="T103" s="64" t="s">
        <v>383</v>
      </c>
    </row>
    <row r="104" spans="1:20" ht="82.5" x14ac:dyDescent="0.25">
      <c r="A104" s="14">
        <v>3</v>
      </c>
      <c r="B104" s="2" t="s">
        <v>168</v>
      </c>
      <c r="C104" s="2" t="s">
        <v>48</v>
      </c>
      <c r="D104" s="20" t="s">
        <v>47</v>
      </c>
      <c r="E104" s="5">
        <v>3</v>
      </c>
      <c r="F104" s="2" t="s">
        <v>48</v>
      </c>
      <c r="G104" s="5" t="s">
        <v>70</v>
      </c>
      <c r="H104" s="5" t="s">
        <v>72</v>
      </c>
      <c r="I104" s="34" t="s">
        <v>67</v>
      </c>
      <c r="J104" s="20" t="s">
        <v>76</v>
      </c>
      <c r="K104" s="5" t="s">
        <v>86</v>
      </c>
      <c r="L104" s="5" t="s">
        <v>170</v>
      </c>
      <c r="M104" s="5" t="s">
        <v>20</v>
      </c>
      <c r="N104" s="20" t="s">
        <v>315</v>
      </c>
      <c r="O104" s="20" t="s">
        <v>253</v>
      </c>
      <c r="P104" s="20" t="s">
        <v>254</v>
      </c>
      <c r="Q104" s="20" t="s">
        <v>144</v>
      </c>
      <c r="R104" s="3" t="s">
        <v>93</v>
      </c>
      <c r="S104" s="1" t="s">
        <v>40</v>
      </c>
      <c r="T104" s="64" t="s">
        <v>383</v>
      </c>
    </row>
    <row r="105" spans="1:20" s="12" customFormat="1" ht="66" x14ac:dyDescent="0.25">
      <c r="A105" s="16">
        <v>4</v>
      </c>
      <c r="B105" s="25" t="s">
        <v>168</v>
      </c>
      <c r="C105" s="25" t="s">
        <v>169</v>
      </c>
      <c r="D105" s="22" t="s">
        <v>224</v>
      </c>
      <c r="E105" s="11" t="s">
        <v>59</v>
      </c>
      <c r="F105" s="25" t="s">
        <v>169</v>
      </c>
      <c r="G105" s="11" t="s">
        <v>61</v>
      </c>
      <c r="H105" s="11" t="s">
        <v>71</v>
      </c>
      <c r="I105" s="34" t="s">
        <v>65</v>
      </c>
      <c r="J105" s="22" t="s">
        <v>80</v>
      </c>
      <c r="K105" s="11" t="s">
        <v>134</v>
      </c>
      <c r="L105" s="11">
        <v>5</v>
      </c>
      <c r="M105" s="11" t="s">
        <v>20</v>
      </c>
      <c r="N105" s="22" t="s">
        <v>285</v>
      </c>
      <c r="O105" s="22">
        <v>914133330</v>
      </c>
      <c r="P105" s="31" t="s">
        <v>264</v>
      </c>
      <c r="Q105" s="22"/>
      <c r="R105" s="27" t="s">
        <v>77</v>
      </c>
      <c r="S105" s="12" t="s">
        <v>40</v>
      </c>
      <c r="T105" s="66" t="s">
        <v>384</v>
      </c>
    </row>
    <row r="106" spans="1:20" ht="66" x14ac:dyDescent="0.25">
      <c r="A106" s="14">
        <v>5</v>
      </c>
      <c r="B106" s="2" t="s">
        <v>168</v>
      </c>
      <c r="C106" s="2" t="s">
        <v>24</v>
      </c>
      <c r="D106" s="20" t="s">
        <v>23</v>
      </c>
      <c r="E106" s="5">
        <v>2</v>
      </c>
      <c r="F106" s="2" t="s">
        <v>24</v>
      </c>
      <c r="G106" s="5" t="s">
        <v>70</v>
      </c>
      <c r="H106" s="5" t="s">
        <v>72</v>
      </c>
      <c r="I106" s="34" t="s">
        <v>98</v>
      </c>
      <c r="J106" s="20" t="s">
        <v>79</v>
      </c>
      <c r="K106" s="5" t="s">
        <v>84</v>
      </c>
      <c r="L106" s="5" t="s">
        <v>170</v>
      </c>
      <c r="M106" s="5" t="s">
        <v>20</v>
      </c>
      <c r="N106" s="20" t="s">
        <v>255</v>
      </c>
      <c r="O106" s="20" t="s">
        <v>256</v>
      </c>
      <c r="P106" s="20" t="s">
        <v>257</v>
      </c>
      <c r="Q106" s="20" t="s">
        <v>144</v>
      </c>
      <c r="R106" s="3" t="s">
        <v>78</v>
      </c>
      <c r="S106" s="1" t="s">
        <v>40</v>
      </c>
      <c r="T106" s="64" t="s">
        <v>384</v>
      </c>
    </row>
    <row r="107" spans="1:20" s="9" customFormat="1" ht="39.950000000000003" customHeight="1" x14ac:dyDescent="0.25">
      <c r="A107" s="15"/>
      <c r="B107" s="29"/>
      <c r="C107" s="17"/>
      <c r="D107" s="21"/>
      <c r="E107" s="17">
        <f>SUM(E102:E106)</f>
        <v>11</v>
      </c>
      <c r="F107" s="17"/>
      <c r="G107" s="10"/>
      <c r="H107" s="10"/>
      <c r="I107" s="17"/>
      <c r="J107" s="21"/>
      <c r="K107" s="10"/>
      <c r="L107" s="10"/>
      <c r="M107" s="10"/>
      <c r="N107" s="21"/>
      <c r="O107" s="21"/>
      <c r="P107" s="21"/>
      <c r="Q107" s="21"/>
      <c r="T107" s="65"/>
    </row>
    <row r="108" spans="1:20" s="38" customFormat="1" ht="39.950000000000003" customHeight="1" x14ac:dyDescent="0.25">
      <c r="A108" s="35"/>
      <c r="B108" s="36" t="s">
        <v>173</v>
      </c>
      <c r="C108" s="36"/>
      <c r="D108" s="37"/>
      <c r="E108" s="35"/>
      <c r="F108" s="35"/>
      <c r="G108" s="35"/>
      <c r="H108" s="35"/>
      <c r="I108" s="35"/>
      <c r="J108" s="37"/>
      <c r="K108" s="35"/>
      <c r="L108" s="35"/>
      <c r="M108" s="35"/>
      <c r="N108" s="37"/>
      <c r="O108" s="37"/>
      <c r="P108" s="37"/>
      <c r="Q108" s="37"/>
      <c r="T108" s="39"/>
    </row>
    <row r="109" spans="1:20" ht="66" x14ac:dyDescent="0.25">
      <c r="A109" s="14">
        <v>1</v>
      </c>
      <c r="B109" s="2" t="s">
        <v>173</v>
      </c>
      <c r="C109" s="25" t="s">
        <v>127</v>
      </c>
      <c r="D109" s="22" t="s">
        <v>228</v>
      </c>
      <c r="E109" s="11">
        <v>2</v>
      </c>
      <c r="F109" s="25" t="s">
        <v>127</v>
      </c>
      <c r="G109" s="5" t="s">
        <v>61</v>
      </c>
      <c r="H109" s="5" t="s">
        <v>62</v>
      </c>
      <c r="I109" s="34" t="s">
        <v>65</v>
      </c>
      <c r="J109" s="20" t="s">
        <v>133</v>
      </c>
      <c r="K109" s="5" t="s">
        <v>174</v>
      </c>
      <c r="L109" s="11" t="s">
        <v>178</v>
      </c>
      <c r="M109" s="11" t="s">
        <v>15</v>
      </c>
      <c r="N109" s="22" t="s">
        <v>265</v>
      </c>
      <c r="O109" s="22" t="s">
        <v>266</v>
      </c>
      <c r="P109" s="22" t="s">
        <v>267</v>
      </c>
      <c r="Q109" s="20" t="s">
        <v>180</v>
      </c>
      <c r="R109" s="3" t="s">
        <v>132</v>
      </c>
      <c r="S109" s="1" t="s">
        <v>40</v>
      </c>
      <c r="T109" s="64" t="s">
        <v>383</v>
      </c>
    </row>
    <row r="110" spans="1:20" ht="66" x14ac:dyDescent="0.25">
      <c r="A110" s="14">
        <v>2</v>
      </c>
      <c r="B110" s="2" t="s">
        <v>173</v>
      </c>
      <c r="C110" s="25" t="s">
        <v>128</v>
      </c>
      <c r="D110" s="22" t="s">
        <v>222</v>
      </c>
      <c r="E110" s="11">
        <v>2</v>
      </c>
      <c r="F110" s="25" t="s">
        <v>128</v>
      </c>
      <c r="G110" s="5" t="s">
        <v>70</v>
      </c>
      <c r="H110" s="5" t="s">
        <v>71</v>
      </c>
      <c r="I110" s="34" t="s">
        <v>66</v>
      </c>
      <c r="J110" s="20" t="s">
        <v>136</v>
      </c>
      <c r="K110" s="5" t="s">
        <v>175</v>
      </c>
      <c r="L110" s="11" t="s">
        <v>178</v>
      </c>
      <c r="M110" s="11" t="s">
        <v>15</v>
      </c>
      <c r="N110" s="22" t="s">
        <v>268</v>
      </c>
      <c r="O110" s="22" t="s">
        <v>269</v>
      </c>
      <c r="P110" s="22" t="s">
        <v>270</v>
      </c>
      <c r="Q110" s="20" t="s">
        <v>180</v>
      </c>
      <c r="R110" s="3" t="s">
        <v>94</v>
      </c>
      <c r="S110" s="1" t="s">
        <v>40</v>
      </c>
      <c r="T110" s="64" t="s">
        <v>383</v>
      </c>
    </row>
    <row r="111" spans="1:20" ht="66" x14ac:dyDescent="0.25">
      <c r="A111" s="14">
        <v>3</v>
      </c>
      <c r="B111" s="2" t="s">
        <v>173</v>
      </c>
      <c r="C111" s="2" t="s">
        <v>17</v>
      </c>
      <c r="D111" s="20" t="s">
        <v>16</v>
      </c>
      <c r="E111" s="5">
        <v>2</v>
      </c>
      <c r="F111" s="2" t="s">
        <v>17</v>
      </c>
      <c r="G111" s="5" t="s">
        <v>70</v>
      </c>
      <c r="H111" s="5" t="s">
        <v>72</v>
      </c>
      <c r="I111" s="34" t="s">
        <v>67</v>
      </c>
      <c r="J111" s="20" t="s">
        <v>138</v>
      </c>
      <c r="K111" s="5" t="s">
        <v>176</v>
      </c>
      <c r="L111" s="11" t="s">
        <v>178</v>
      </c>
      <c r="M111" s="11" t="s">
        <v>15</v>
      </c>
      <c r="N111" s="22" t="s">
        <v>308</v>
      </c>
      <c r="O111" s="31" t="s">
        <v>309</v>
      </c>
      <c r="P111" s="31" t="s">
        <v>310</v>
      </c>
      <c r="Q111" s="20" t="s">
        <v>180</v>
      </c>
      <c r="R111" s="3" t="s">
        <v>97</v>
      </c>
      <c r="S111" s="1" t="s">
        <v>364</v>
      </c>
      <c r="T111" s="64" t="s">
        <v>383</v>
      </c>
    </row>
    <row r="112" spans="1:20" ht="66" x14ac:dyDescent="0.25">
      <c r="A112" s="14">
        <v>4</v>
      </c>
      <c r="B112" s="2" t="s">
        <v>173</v>
      </c>
      <c r="C112" s="2" t="s">
        <v>129</v>
      </c>
      <c r="D112" s="20" t="s">
        <v>211</v>
      </c>
      <c r="E112" s="5">
        <v>2</v>
      </c>
      <c r="F112" s="2" t="s">
        <v>129</v>
      </c>
      <c r="G112" s="5" t="s">
        <v>61</v>
      </c>
      <c r="H112" s="5" t="s">
        <v>62</v>
      </c>
      <c r="I112" s="34" t="s">
        <v>65</v>
      </c>
      <c r="J112" s="20" t="s">
        <v>135</v>
      </c>
      <c r="K112" s="5" t="s">
        <v>174</v>
      </c>
      <c r="L112" s="11" t="s">
        <v>178</v>
      </c>
      <c r="M112" s="11" t="s">
        <v>15</v>
      </c>
      <c r="N112" s="20" t="s">
        <v>271</v>
      </c>
      <c r="O112" s="20" t="s">
        <v>280</v>
      </c>
      <c r="P112" s="20" t="s">
        <v>273</v>
      </c>
      <c r="Q112" s="20" t="s">
        <v>180</v>
      </c>
      <c r="R112" s="3" t="s">
        <v>132</v>
      </c>
      <c r="S112" s="1" t="s">
        <v>40</v>
      </c>
      <c r="T112" s="64" t="s">
        <v>383</v>
      </c>
    </row>
    <row r="113" spans="1:20" ht="99" x14ac:dyDescent="0.25">
      <c r="A113" s="14">
        <v>5</v>
      </c>
      <c r="B113" s="2" t="s">
        <v>173</v>
      </c>
      <c r="C113" s="2" t="s">
        <v>130</v>
      </c>
      <c r="D113" s="20" t="s">
        <v>212</v>
      </c>
      <c r="E113" s="5">
        <v>2</v>
      </c>
      <c r="F113" s="2" t="s">
        <v>130</v>
      </c>
      <c r="G113" s="5" t="s">
        <v>70</v>
      </c>
      <c r="H113" s="5" t="s">
        <v>71</v>
      </c>
      <c r="I113" s="34" t="s">
        <v>66</v>
      </c>
      <c r="J113" s="20" t="s">
        <v>137</v>
      </c>
      <c r="K113" s="5" t="s">
        <v>175</v>
      </c>
      <c r="L113" s="11" t="s">
        <v>178</v>
      </c>
      <c r="M113" s="11" t="s">
        <v>15</v>
      </c>
      <c r="N113" s="20" t="s">
        <v>274</v>
      </c>
      <c r="O113" s="20" t="s">
        <v>275</v>
      </c>
      <c r="P113" s="23" t="s">
        <v>276</v>
      </c>
      <c r="Q113" s="20" t="s">
        <v>180</v>
      </c>
      <c r="R113" s="3" t="s">
        <v>94</v>
      </c>
      <c r="S113" s="1" t="s">
        <v>364</v>
      </c>
      <c r="T113" s="64" t="s">
        <v>384</v>
      </c>
    </row>
    <row r="114" spans="1:20" ht="66" x14ac:dyDescent="0.25">
      <c r="A114" s="14">
        <v>6</v>
      </c>
      <c r="B114" s="2" t="s">
        <v>173</v>
      </c>
      <c r="C114" s="25" t="s">
        <v>19</v>
      </c>
      <c r="D114" s="22" t="s">
        <v>18</v>
      </c>
      <c r="E114" s="11">
        <v>2</v>
      </c>
      <c r="F114" s="25" t="s">
        <v>19</v>
      </c>
      <c r="G114" s="5" t="s">
        <v>70</v>
      </c>
      <c r="H114" s="5" t="s">
        <v>72</v>
      </c>
      <c r="I114" s="34" t="s">
        <v>67</v>
      </c>
      <c r="J114" s="20" t="s">
        <v>139</v>
      </c>
      <c r="K114" s="5" t="s">
        <v>176</v>
      </c>
      <c r="L114" s="11" t="s">
        <v>178</v>
      </c>
      <c r="M114" s="11" t="s">
        <v>15</v>
      </c>
      <c r="N114" s="20" t="s">
        <v>277</v>
      </c>
      <c r="O114" s="20" t="s">
        <v>278</v>
      </c>
      <c r="P114" s="20" t="s">
        <v>279</v>
      </c>
      <c r="Q114" s="20" t="s">
        <v>180</v>
      </c>
      <c r="R114" s="3" t="s">
        <v>97</v>
      </c>
      <c r="S114" s="1" t="s">
        <v>40</v>
      </c>
      <c r="T114" s="64" t="s">
        <v>384</v>
      </c>
    </row>
    <row r="115" spans="1:20" ht="82.5" x14ac:dyDescent="0.25">
      <c r="A115" s="14">
        <v>7</v>
      </c>
      <c r="B115" s="2" t="s">
        <v>173</v>
      </c>
      <c r="C115" s="25" t="s">
        <v>56</v>
      </c>
      <c r="D115" s="22" t="s">
        <v>55</v>
      </c>
      <c r="E115" s="11" t="s">
        <v>83</v>
      </c>
      <c r="F115" s="25" t="s">
        <v>56</v>
      </c>
      <c r="G115" s="5" t="s">
        <v>61</v>
      </c>
      <c r="H115" s="5" t="s">
        <v>71</v>
      </c>
      <c r="I115" s="34" t="s">
        <v>65</v>
      </c>
      <c r="J115" s="20" t="s">
        <v>181</v>
      </c>
      <c r="K115" s="5" t="s">
        <v>233</v>
      </c>
      <c r="L115" s="11">
        <v>10</v>
      </c>
      <c r="M115" s="11" t="s">
        <v>15</v>
      </c>
      <c r="N115" s="20" t="s">
        <v>281</v>
      </c>
      <c r="O115" s="20" t="s">
        <v>282</v>
      </c>
      <c r="P115" s="20" t="s">
        <v>283</v>
      </c>
      <c r="Q115" s="20"/>
      <c r="R115" s="3" t="s">
        <v>92</v>
      </c>
      <c r="S115" s="1" t="s">
        <v>40</v>
      </c>
      <c r="T115" s="64" t="s">
        <v>384</v>
      </c>
    </row>
    <row r="116" spans="1:20" ht="66" x14ac:dyDescent="0.25">
      <c r="A116" s="14">
        <v>8</v>
      </c>
      <c r="B116" s="2" t="s">
        <v>173</v>
      </c>
      <c r="C116" s="11" t="s">
        <v>46</v>
      </c>
      <c r="D116" s="22" t="s">
        <v>45</v>
      </c>
      <c r="E116" s="11">
        <v>2</v>
      </c>
      <c r="F116" s="11" t="s">
        <v>46</v>
      </c>
      <c r="G116" s="5" t="s">
        <v>70</v>
      </c>
      <c r="H116" s="5" t="s">
        <v>72</v>
      </c>
      <c r="I116" s="34" t="s">
        <v>98</v>
      </c>
      <c r="J116" s="20" t="s">
        <v>141</v>
      </c>
      <c r="K116" s="5" t="s">
        <v>176</v>
      </c>
      <c r="L116" s="11" t="s">
        <v>178</v>
      </c>
      <c r="M116" s="11" t="s">
        <v>15</v>
      </c>
      <c r="N116" s="22" t="s">
        <v>311</v>
      </c>
      <c r="O116" s="31" t="s">
        <v>312</v>
      </c>
      <c r="P116" s="31" t="s">
        <v>313</v>
      </c>
      <c r="Q116" s="20" t="s">
        <v>180</v>
      </c>
      <c r="R116" s="3" t="s">
        <v>78</v>
      </c>
      <c r="S116" s="1" t="s">
        <v>40</v>
      </c>
      <c r="T116" s="64" t="s">
        <v>384</v>
      </c>
    </row>
    <row r="117" spans="1:20" s="9" customFormat="1" ht="39.950000000000003" customHeight="1" x14ac:dyDescent="0.25">
      <c r="A117" s="15"/>
      <c r="B117" s="29"/>
      <c r="C117" s="17"/>
      <c r="D117" s="21"/>
      <c r="E117" s="17">
        <f>SUM(E109:E116)</f>
        <v>14</v>
      </c>
      <c r="F117" s="17"/>
      <c r="G117" s="10"/>
      <c r="H117" s="10"/>
      <c r="I117" s="17"/>
      <c r="J117" s="21"/>
      <c r="K117" s="10"/>
      <c r="L117" s="10"/>
      <c r="M117" s="10"/>
      <c r="N117" s="21"/>
      <c r="O117" s="21"/>
      <c r="P117" s="21"/>
      <c r="Q117" s="21"/>
      <c r="T117" s="65"/>
    </row>
    <row r="118" spans="1:20" s="38" customFormat="1" ht="39.950000000000003" customHeight="1" x14ac:dyDescent="0.25">
      <c r="A118" s="35"/>
      <c r="B118" s="36" t="s">
        <v>182</v>
      </c>
      <c r="C118" s="36"/>
      <c r="D118" s="37"/>
      <c r="E118" s="35"/>
      <c r="F118" s="35"/>
      <c r="G118" s="35"/>
      <c r="H118" s="35"/>
      <c r="I118" s="35"/>
      <c r="J118" s="37"/>
      <c r="K118" s="35"/>
      <c r="L118" s="35"/>
      <c r="M118" s="35"/>
      <c r="N118" s="37"/>
      <c r="O118" s="37"/>
      <c r="P118" s="37"/>
      <c r="Q118" s="37"/>
      <c r="T118" s="39"/>
    </row>
    <row r="119" spans="1:20" ht="66" x14ac:dyDescent="0.25">
      <c r="A119" s="14">
        <v>1</v>
      </c>
      <c r="B119" s="2" t="s">
        <v>182</v>
      </c>
      <c r="C119" s="2" t="s">
        <v>183</v>
      </c>
      <c r="D119" s="20" t="s">
        <v>225</v>
      </c>
      <c r="E119" s="5">
        <v>3</v>
      </c>
      <c r="F119" s="2" t="s">
        <v>183</v>
      </c>
      <c r="G119" s="5" t="s">
        <v>61</v>
      </c>
      <c r="H119" s="5" t="s">
        <v>62</v>
      </c>
      <c r="I119" s="34" t="s">
        <v>65</v>
      </c>
      <c r="J119" s="20" t="s">
        <v>74</v>
      </c>
      <c r="K119" s="5" t="s">
        <v>185</v>
      </c>
      <c r="L119" s="5" t="s">
        <v>186</v>
      </c>
      <c r="M119" s="5" t="s">
        <v>14</v>
      </c>
      <c r="N119" s="20" t="s">
        <v>352</v>
      </c>
      <c r="O119" s="20" t="s">
        <v>326</v>
      </c>
      <c r="P119" s="20" t="s">
        <v>327</v>
      </c>
      <c r="Q119" s="20" t="s">
        <v>192</v>
      </c>
      <c r="R119" s="3" t="s">
        <v>69</v>
      </c>
      <c r="S119" s="1" t="s">
        <v>40</v>
      </c>
      <c r="T119" s="64" t="s">
        <v>383</v>
      </c>
    </row>
    <row r="120" spans="1:20" ht="82.5" x14ac:dyDescent="0.25">
      <c r="A120" s="14">
        <v>2</v>
      </c>
      <c r="B120" s="2" t="s">
        <v>182</v>
      </c>
      <c r="C120" s="2" t="s">
        <v>35</v>
      </c>
      <c r="D120" s="20" t="s">
        <v>34</v>
      </c>
      <c r="E120" s="5">
        <v>3</v>
      </c>
      <c r="F120" s="2" t="s">
        <v>35</v>
      </c>
      <c r="G120" s="5" t="s">
        <v>70</v>
      </c>
      <c r="H120" s="5" t="s">
        <v>71</v>
      </c>
      <c r="I120" s="34" t="s">
        <v>66</v>
      </c>
      <c r="J120" s="20" t="s">
        <v>75</v>
      </c>
      <c r="K120" s="5" t="s">
        <v>187</v>
      </c>
      <c r="L120" s="5" t="s">
        <v>186</v>
      </c>
      <c r="M120" s="5" t="s">
        <v>14</v>
      </c>
      <c r="N120" s="20" t="s">
        <v>347</v>
      </c>
      <c r="O120" s="20" t="s">
        <v>334</v>
      </c>
      <c r="P120" s="20" t="s">
        <v>328</v>
      </c>
      <c r="Q120" s="20" t="s">
        <v>192</v>
      </c>
      <c r="R120" s="3" t="s">
        <v>73</v>
      </c>
      <c r="S120" s="1" t="s">
        <v>40</v>
      </c>
      <c r="T120" s="64" t="s">
        <v>383</v>
      </c>
    </row>
    <row r="121" spans="1:20" ht="82.5" x14ac:dyDescent="0.25">
      <c r="A121" s="14">
        <v>3</v>
      </c>
      <c r="B121" s="2" t="s">
        <v>182</v>
      </c>
      <c r="C121" s="2" t="s">
        <v>184</v>
      </c>
      <c r="D121" s="20" t="s">
        <v>226</v>
      </c>
      <c r="E121" s="5">
        <v>3</v>
      </c>
      <c r="F121" s="2" t="s">
        <v>184</v>
      </c>
      <c r="G121" s="5" t="s">
        <v>70</v>
      </c>
      <c r="H121" s="5" t="s">
        <v>72</v>
      </c>
      <c r="I121" s="34" t="s">
        <v>67</v>
      </c>
      <c r="J121" s="20" t="s">
        <v>76</v>
      </c>
      <c r="K121" s="5" t="s">
        <v>188</v>
      </c>
      <c r="L121" s="5" t="s">
        <v>186</v>
      </c>
      <c r="M121" s="5" t="s">
        <v>14</v>
      </c>
      <c r="N121" s="20" t="s">
        <v>353</v>
      </c>
      <c r="O121" s="20" t="s">
        <v>329</v>
      </c>
      <c r="P121" s="23" t="s">
        <v>330</v>
      </c>
      <c r="Q121" s="20" t="s">
        <v>192</v>
      </c>
      <c r="R121" s="3" t="s">
        <v>93</v>
      </c>
      <c r="S121" s="1" t="s">
        <v>40</v>
      </c>
      <c r="T121" s="64" t="s">
        <v>383</v>
      </c>
    </row>
    <row r="122" spans="1:20" ht="66" x14ac:dyDescent="0.25">
      <c r="A122" s="14">
        <v>4</v>
      </c>
      <c r="B122" s="2" t="s">
        <v>182</v>
      </c>
      <c r="C122" s="2" t="s">
        <v>31</v>
      </c>
      <c r="D122" s="20" t="s">
        <v>30</v>
      </c>
      <c r="E122" s="5">
        <v>3</v>
      </c>
      <c r="F122" s="2" t="s">
        <v>31</v>
      </c>
      <c r="G122" s="5" t="s">
        <v>61</v>
      </c>
      <c r="H122" s="5" t="s">
        <v>71</v>
      </c>
      <c r="I122" s="34" t="s">
        <v>65</v>
      </c>
      <c r="J122" s="20" t="s">
        <v>190</v>
      </c>
      <c r="K122" s="5" t="s">
        <v>187</v>
      </c>
      <c r="L122" s="5" t="s">
        <v>186</v>
      </c>
      <c r="M122" s="5" t="s">
        <v>14</v>
      </c>
      <c r="N122" s="20" t="s">
        <v>331</v>
      </c>
      <c r="O122" s="20" t="s">
        <v>332</v>
      </c>
      <c r="P122" s="20" t="s">
        <v>333</v>
      </c>
      <c r="Q122" s="20" t="s">
        <v>192</v>
      </c>
      <c r="R122" s="3" t="s">
        <v>77</v>
      </c>
      <c r="S122" s="1" t="s">
        <v>40</v>
      </c>
      <c r="T122" s="64" t="s">
        <v>384</v>
      </c>
    </row>
    <row r="123" spans="1:20" ht="66" x14ac:dyDescent="0.25">
      <c r="A123" s="14">
        <v>5</v>
      </c>
      <c r="B123" s="2" t="s">
        <v>182</v>
      </c>
      <c r="C123" s="2" t="s">
        <v>13</v>
      </c>
      <c r="D123" s="20" t="s">
        <v>12</v>
      </c>
      <c r="E123" s="5">
        <v>3</v>
      </c>
      <c r="F123" s="2" t="s">
        <v>13</v>
      </c>
      <c r="G123" s="5" t="s">
        <v>70</v>
      </c>
      <c r="H123" s="5" t="s">
        <v>72</v>
      </c>
      <c r="I123" s="34" t="s">
        <v>98</v>
      </c>
      <c r="J123" s="20" t="s">
        <v>189</v>
      </c>
      <c r="K123" s="5" t="s">
        <v>188</v>
      </c>
      <c r="L123" s="5" t="s">
        <v>186</v>
      </c>
      <c r="M123" s="5" t="s">
        <v>14</v>
      </c>
      <c r="N123" s="20" t="s">
        <v>351</v>
      </c>
      <c r="O123" s="20">
        <v>936305681</v>
      </c>
      <c r="P123" s="20" t="s">
        <v>322</v>
      </c>
      <c r="Q123" s="20" t="s">
        <v>192</v>
      </c>
      <c r="R123" s="3" t="s">
        <v>68</v>
      </c>
      <c r="S123" s="1" t="s">
        <v>40</v>
      </c>
      <c r="T123" s="64" t="s">
        <v>384</v>
      </c>
    </row>
    <row r="124" spans="1:20" s="9" customFormat="1" ht="39.950000000000003" customHeight="1" x14ac:dyDescent="0.25">
      <c r="A124" s="15"/>
      <c r="B124" s="29"/>
      <c r="C124" s="17"/>
      <c r="D124" s="21"/>
      <c r="E124" s="17">
        <f>SUM(E119:E123)</f>
        <v>15</v>
      </c>
      <c r="F124" s="17"/>
      <c r="G124" s="10"/>
      <c r="H124" s="10"/>
      <c r="I124" s="17"/>
      <c r="J124" s="21"/>
      <c r="K124" s="10"/>
      <c r="L124" s="10"/>
      <c r="M124" s="10"/>
      <c r="N124" s="21"/>
      <c r="O124" s="21"/>
      <c r="P124" s="21"/>
      <c r="Q124" s="21"/>
      <c r="T124" s="65"/>
    </row>
    <row r="125" spans="1:20" s="38" customFormat="1" ht="39.950000000000003" customHeight="1" x14ac:dyDescent="0.25">
      <c r="A125" s="35"/>
      <c r="B125" s="36" t="s">
        <v>191</v>
      </c>
      <c r="C125" s="36"/>
      <c r="D125" s="37"/>
      <c r="E125" s="35"/>
      <c r="F125" s="35"/>
      <c r="G125" s="35"/>
      <c r="H125" s="35"/>
      <c r="I125" s="35"/>
      <c r="J125" s="37"/>
      <c r="K125" s="35"/>
      <c r="L125" s="35"/>
      <c r="M125" s="35"/>
      <c r="N125" s="37"/>
      <c r="O125" s="37"/>
      <c r="P125" s="37"/>
      <c r="Q125" s="37"/>
      <c r="T125" s="39"/>
    </row>
    <row r="126" spans="1:20" s="12" customFormat="1" ht="66" x14ac:dyDescent="0.25">
      <c r="A126" s="16">
        <v>1</v>
      </c>
      <c r="B126" s="2" t="s">
        <v>191</v>
      </c>
      <c r="C126" s="2" t="s">
        <v>183</v>
      </c>
      <c r="D126" s="20" t="s">
        <v>225</v>
      </c>
      <c r="E126" s="5">
        <v>3</v>
      </c>
      <c r="F126" s="2" t="s">
        <v>183</v>
      </c>
      <c r="G126" s="5" t="s">
        <v>61</v>
      </c>
      <c r="H126" s="5" t="s">
        <v>62</v>
      </c>
      <c r="I126" s="34" t="s">
        <v>65</v>
      </c>
      <c r="J126" s="20" t="s">
        <v>74</v>
      </c>
      <c r="K126" s="5" t="s">
        <v>185</v>
      </c>
      <c r="L126" s="5" t="s">
        <v>186</v>
      </c>
      <c r="M126" s="5" t="s">
        <v>14</v>
      </c>
      <c r="N126" s="20" t="s">
        <v>352</v>
      </c>
      <c r="O126" s="20" t="s">
        <v>326</v>
      </c>
      <c r="P126" s="20" t="s">
        <v>327</v>
      </c>
      <c r="Q126" s="20" t="s">
        <v>354</v>
      </c>
      <c r="R126" s="3" t="s">
        <v>69</v>
      </c>
      <c r="S126" s="12" t="s">
        <v>40</v>
      </c>
      <c r="T126" s="66" t="s">
        <v>383</v>
      </c>
    </row>
    <row r="127" spans="1:20" s="12" customFormat="1" ht="82.5" x14ac:dyDescent="0.25">
      <c r="A127" s="16">
        <v>2</v>
      </c>
      <c r="B127" s="2" t="s">
        <v>191</v>
      </c>
      <c r="C127" s="2" t="s">
        <v>35</v>
      </c>
      <c r="D127" s="20" t="s">
        <v>34</v>
      </c>
      <c r="E127" s="5">
        <v>3</v>
      </c>
      <c r="F127" s="2" t="s">
        <v>35</v>
      </c>
      <c r="G127" s="5" t="s">
        <v>70</v>
      </c>
      <c r="H127" s="5" t="s">
        <v>71</v>
      </c>
      <c r="I127" s="34" t="s">
        <v>66</v>
      </c>
      <c r="J127" s="20" t="s">
        <v>75</v>
      </c>
      <c r="K127" s="5" t="s">
        <v>187</v>
      </c>
      <c r="L127" s="5" t="s">
        <v>186</v>
      </c>
      <c r="M127" s="5" t="s">
        <v>14</v>
      </c>
      <c r="N127" s="20" t="s">
        <v>347</v>
      </c>
      <c r="O127" s="20" t="s">
        <v>334</v>
      </c>
      <c r="P127" s="20" t="s">
        <v>328</v>
      </c>
      <c r="Q127" s="20" t="s">
        <v>354</v>
      </c>
      <c r="R127" s="3" t="s">
        <v>73</v>
      </c>
      <c r="S127" s="12" t="s">
        <v>40</v>
      </c>
      <c r="T127" s="66" t="s">
        <v>383</v>
      </c>
    </row>
    <row r="128" spans="1:20" s="12" customFormat="1" ht="82.5" x14ac:dyDescent="0.25">
      <c r="A128" s="16">
        <v>3</v>
      </c>
      <c r="B128" s="2" t="s">
        <v>191</v>
      </c>
      <c r="C128" s="2" t="s">
        <v>184</v>
      </c>
      <c r="D128" s="20" t="s">
        <v>226</v>
      </c>
      <c r="E128" s="5">
        <v>3</v>
      </c>
      <c r="F128" s="2" t="s">
        <v>184</v>
      </c>
      <c r="G128" s="5" t="s">
        <v>70</v>
      </c>
      <c r="H128" s="5" t="s">
        <v>72</v>
      </c>
      <c r="I128" s="34" t="s">
        <v>67</v>
      </c>
      <c r="J128" s="20" t="s">
        <v>76</v>
      </c>
      <c r="K128" s="5" t="s">
        <v>188</v>
      </c>
      <c r="L128" s="5" t="s">
        <v>186</v>
      </c>
      <c r="M128" s="5" t="s">
        <v>14</v>
      </c>
      <c r="N128" s="20" t="s">
        <v>353</v>
      </c>
      <c r="O128" s="20" t="s">
        <v>329</v>
      </c>
      <c r="P128" s="23" t="s">
        <v>330</v>
      </c>
      <c r="Q128" s="20" t="s">
        <v>354</v>
      </c>
      <c r="R128" s="3" t="s">
        <v>93</v>
      </c>
      <c r="S128" s="12" t="s">
        <v>40</v>
      </c>
      <c r="T128" s="66" t="s">
        <v>383</v>
      </c>
    </row>
    <row r="129" spans="1:20" s="12" customFormat="1" ht="66" x14ac:dyDescent="0.25">
      <c r="A129" s="16">
        <v>4</v>
      </c>
      <c r="B129" s="2" t="s">
        <v>191</v>
      </c>
      <c r="C129" s="2" t="s">
        <v>31</v>
      </c>
      <c r="D129" s="20" t="s">
        <v>30</v>
      </c>
      <c r="E129" s="5">
        <v>3</v>
      </c>
      <c r="F129" s="2" t="s">
        <v>31</v>
      </c>
      <c r="G129" s="5" t="s">
        <v>61</v>
      </c>
      <c r="H129" s="5" t="s">
        <v>71</v>
      </c>
      <c r="I129" s="34" t="s">
        <v>65</v>
      </c>
      <c r="J129" s="20" t="s">
        <v>190</v>
      </c>
      <c r="K129" s="5" t="s">
        <v>187</v>
      </c>
      <c r="L129" s="5" t="s">
        <v>186</v>
      </c>
      <c r="M129" s="5" t="s">
        <v>14</v>
      </c>
      <c r="N129" s="20" t="s">
        <v>331</v>
      </c>
      <c r="O129" s="20" t="s">
        <v>332</v>
      </c>
      <c r="P129" s="20" t="s">
        <v>333</v>
      </c>
      <c r="Q129" s="20" t="s">
        <v>354</v>
      </c>
      <c r="R129" s="3" t="s">
        <v>77</v>
      </c>
      <c r="S129" s="12" t="s">
        <v>40</v>
      </c>
      <c r="T129" s="66" t="s">
        <v>384</v>
      </c>
    </row>
    <row r="130" spans="1:20" s="12" customFormat="1" ht="66" x14ac:dyDescent="0.25">
      <c r="A130" s="16">
        <v>5</v>
      </c>
      <c r="B130" s="2" t="s">
        <v>191</v>
      </c>
      <c r="C130" s="2" t="s">
        <v>13</v>
      </c>
      <c r="D130" s="20" t="s">
        <v>12</v>
      </c>
      <c r="E130" s="5">
        <v>3</v>
      </c>
      <c r="F130" s="2" t="s">
        <v>13</v>
      </c>
      <c r="G130" s="5" t="s">
        <v>70</v>
      </c>
      <c r="H130" s="5" t="s">
        <v>72</v>
      </c>
      <c r="I130" s="34" t="s">
        <v>98</v>
      </c>
      <c r="J130" s="20" t="s">
        <v>189</v>
      </c>
      <c r="K130" s="5" t="s">
        <v>188</v>
      </c>
      <c r="L130" s="5" t="s">
        <v>186</v>
      </c>
      <c r="M130" s="5" t="s">
        <v>14</v>
      </c>
      <c r="N130" s="20" t="s">
        <v>348</v>
      </c>
      <c r="O130" s="20">
        <v>936305681</v>
      </c>
      <c r="P130" s="20" t="s">
        <v>322</v>
      </c>
      <c r="Q130" s="20" t="s">
        <v>354</v>
      </c>
      <c r="R130" s="3" t="s">
        <v>68</v>
      </c>
      <c r="S130" s="12" t="s">
        <v>40</v>
      </c>
      <c r="T130" s="66" t="s">
        <v>384</v>
      </c>
    </row>
    <row r="131" spans="1:20" s="9" customFormat="1" ht="39.950000000000003" customHeight="1" x14ac:dyDescent="0.25">
      <c r="A131" s="15"/>
      <c r="B131" s="29"/>
      <c r="C131" s="17"/>
      <c r="D131" s="21"/>
      <c r="E131" s="17">
        <f>SUM(E126:E130)</f>
        <v>15</v>
      </c>
      <c r="F131" s="17"/>
      <c r="G131" s="10"/>
      <c r="H131" s="10"/>
      <c r="I131" s="17"/>
      <c r="J131" s="21"/>
      <c r="K131" s="10"/>
      <c r="L131" s="10"/>
      <c r="M131" s="10"/>
      <c r="N131" s="21"/>
      <c r="O131" s="21"/>
      <c r="P131" s="21"/>
      <c r="Q131" s="21"/>
      <c r="T131" s="65"/>
    </row>
    <row r="132" spans="1:20" s="38" customFormat="1" ht="39.950000000000003" customHeight="1" x14ac:dyDescent="0.25">
      <c r="A132" s="35"/>
      <c r="B132" s="36" t="s">
        <v>193</v>
      </c>
      <c r="C132" s="36"/>
      <c r="D132" s="37"/>
      <c r="E132" s="35"/>
      <c r="F132" s="35"/>
      <c r="G132" s="35"/>
      <c r="H132" s="35"/>
      <c r="I132" s="35"/>
      <c r="J132" s="37"/>
      <c r="K132" s="35"/>
      <c r="L132" s="35"/>
      <c r="M132" s="35"/>
      <c r="N132" s="37"/>
      <c r="O132" s="37"/>
      <c r="P132" s="37"/>
      <c r="Q132" s="37"/>
      <c r="T132" s="39"/>
    </row>
    <row r="133" spans="1:20" s="12" customFormat="1" ht="66" x14ac:dyDescent="0.25">
      <c r="A133" s="16">
        <v>1</v>
      </c>
      <c r="B133" s="2" t="s">
        <v>193</v>
      </c>
      <c r="C133" s="2" t="s">
        <v>100</v>
      </c>
      <c r="D133" s="20" t="s">
        <v>232</v>
      </c>
      <c r="E133" s="5">
        <v>3</v>
      </c>
      <c r="F133" s="2" t="s">
        <v>100</v>
      </c>
      <c r="G133" s="5" t="s">
        <v>61</v>
      </c>
      <c r="H133" s="5" t="s">
        <v>62</v>
      </c>
      <c r="I133" s="34" t="s">
        <v>65</v>
      </c>
      <c r="J133" s="20" t="s">
        <v>74</v>
      </c>
      <c r="K133" s="5" t="s">
        <v>105</v>
      </c>
      <c r="L133" s="26" t="s">
        <v>194</v>
      </c>
      <c r="M133" s="5" t="s">
        <v>25</v>
      </c>
      <c r="N133" s="20" t="s">
        <v>338</v>
      </c>
      <c r="O133" s="23" t="s">
        <v>339</v>
      </c>
      <c r="P133" s="23" t="s">
        <v>340</v>
      </c>
      <c r="Q133" s="20" t="s">
        <v>200</v>
      </c>
      <c r="R133" s="3" t="s">
        <v>69</v>
      </c>
      <c r="S133" s="12" t="s">
        <v>40</v>
      </c>
      <c r="T133" s="66" t="s">
        <v>383</v>
      </c>
    </row>
    <row r="134" spans="1:20" s="12" customFormat="1" ht="82.5" x14ac:dyDescent="0.25">
      <c r="A134" s="16">
        <v>2</v>
      </c>
      <c r="B134" s="2" t="s">
        <v>193</v>
      </c>
      <c r="C134" s="2" t="s">
        <v>102</v>
      </c>
      <c r="D134" s="20" t="s">
        <v>231</v>
      </c>
      <c r="E134" s="5">
        <v>3</v>
      </c>
      <c r="F134" s="2" t="s">
        <v>102</v>
      </c>
      <c r="G134" s="5" t="s">
        <v>70</v>
      </c>
      <c r="H134" s="5" t="s">
        <v>71</v>
      </c>
      <c r="I134" s="34" t="s">
        <v>66</v>
      </c>
      <c r="J134" s="20" t="s">
        <v>75</v>
      </c>
      <c r="K134" s="5" t="s">
        <v>106</v>
      </c>
      <c r="L134" s="26" t="s">
        <v>194</v>
      </c>
      <c r="M134" s="5" t="s">
        <v>25</v>
      </c>
      <c r="N134" s="20" t="s">
        <v>346</v>
      </c>
      <c r="O134" s="23" t="s">
        <v>341</v>
      </c>
      <c r="P134" s="23" t="s">
        <v>342</v>
      </c>
      <c r="Q134" s="20" t="s">
        <v>200</v>
      </c>
      <c r="R134" s="3" t="s">
        <v>73</v>
      </c>
      <c r="S134" s="1" t="s">
        <v>40</v>
      </c>
      <c r="T134" s="66" t="s">
        <v>383</v>
      </c>
    </row>
    <row r="135" spans="1:20" s="12" customFormat="1" ht="82.5" x14ac:dyDescent="0.25">
      <c r="A135" s="16">
        <v>3</v>
      </c>
      <c r="B135" s="2" t="s">
        <v>193</v>
      </c>
      <c r="C135" s="2" t="s">
        <v>42</v>
      </c>
      <c r="D135" s="20" t="s">
        <v>41</v>
      </c>
      <c r="E135" s="5">
        <v>3</v>
      </c>
      <c r="F135" s="2" t="s">
        <v>42</v>
      </c>
      <c r="G135" s="5" t="s">
        <v>70</v>
      </c>
      <c r="H135" s="5" t="s">
        <v>72</v>
      </c>
      <c r="I135" s="34" t="s">
        <v>67</v>
      </c>
      <c r="J135" s="20" t="s">
        <v>76</v>
      </c>
      <c r="K135" s="5" t="s">
        <v>202</v>
      </c>
      <c r="L135" s="28">
        <v>6</v>
      </c>
      <c r="M135" s="5" t="s">
        <v>25</v>
      </c>
      <c r="N135" s="20" t="s">
        <v>302</v>
      </c>
      <c r="O135" s="23" t="s">
        <v>303</v>
      </c>
      <c r="P135" s="23" t="s">
        <v>304</v>
      </c>
      <c r="Q135" s="20"/>
      <c r="R135" s="3" t="s">
        <v>93</v>
      </c>
      <c r="S135" s="12" t="s">
        <v>40</v>
      </c>
      <c r="T135" s="66" t="s">
        <v>383</v>
      </c>
    </row>
    <row r="136" spans="1:20" s="12" customFormat="1" ht="115.5" x14ac:dyDescent="0.25">
      <c r="A136" s="16">
        <v>4</v>
      </c>
      <c r="B136" s="2" t="s">
        <v>193</v>
      </c>
      <c r="C136" s="2" t="s">
        <v>44</v>
      </c>
      <c r="D136" s="20" t="s">
        <v>43</v>
      </c>
      <c r="E136" s="5">
        <v>3</v>
      </c>
      <c r="F136" s="2" t="s">
        <v>44</v>
      </c>
      <c r="G136" s="5" t="s">
        <v>61</v>
      </c>
      <c r="H136" s="5" t="s">
        <v>71</v>
      </c>
      <c r="I136" s="34" t="s">
        <v>65</v>
      </c>
      <c r="J136" s="20" t="s">
        <v>80</v>
      </c>
      <c r="K136" s="5" t="s">
        <v>106</v>
      </c>
      <c r="L136" s="26" t="s">
        <v>195</v>
      </c>
      <c r="M136" s="5" t="s">
        <v>25</v>
      </c>
      <c r="N136" s="20" t="s">
        <v>296</v>
      </c>
      <c r="O136" s="23" t="s">
        <v>299</v>
      </c>
      <c r="P136" s="23" t="s">
        <v>297</v>
      </c>
      <c r="Q136" s="20" t="s">
        <v>201</v>
      </c>
      <c r="R136" s="3" t="s">
        <v>77</v>
      </c>
      <c r="S136" s="12" t="s">
        <v>40</v>
      </c>
      <c r="T136" s="66" t="s">
        <v>384</v>
      </c>
    </row>
    <row r="137" spans="1:20" s="12" customFormat="1" ht="115.5" x14ac:dyDescent="0.25">
      <c r="A137" s="16">
        <v>5</v>
      </c>
      <c r="B137" s="2" t="s">
        <v>193</v>
      </c>
      <c r="C137" s="2" t="s">
        <v>101</v>
      </c>
      <c r="D137" s="20" t="s">
        <v>219</v>
      </c>
      <c r="E137" s="5">
        <v>3</v>
      </c>
      <c r="F137" s="2" t="s">
        <v>101</v>
      </c>
      <c r="G137" s="5" t="s">
        <v>70</v>
      </c>
      <c r="H137" s="5" t="s">
        <v>72</v>
      </c>
      <c r="I137" s="34" t="s">
        <v>98</v>
      </c>
      <c r="J137" s="20" t="s">
        <v>104</v>
      </c>
      <c r="K137" s="5" t="s">
        <v>108</v>
      </c>
      <c r="L137" s="26" t="s">
        <v>195</v>
      </c>
      <c r="M137" s="5" t="s">
        <v>25</v>
      </c>
      <c r="N137" s="20" t="s">
        <v>298</v>
      </c>
      <c r="O137" s="23" t="s">
        <v>300</v>
      </c>
      <c r="P137" s="23" t="s">
        <v>301</v>
      </c>
      <c r="Q137" s="20" t="s">
        <v>201</v>
      </c>
      <c r="R137" s="3" t="s">
        <v>68</v>
      </c>
      <c r="S137" s="12" t="s">
        <v>40</v>
      </c>
      <c r="T137" s="66" t="s">
        <v>384</v>
      </c>
    </row>
    <row r="138" spans="1:20" s="9" customFormat="1" ht="39.950000000000003" customHeight="1" x14ac:dyDescent="0.25">
      <c r="A138" s="15"/>
      <c r="B138" s="29"/>
      <c r="C138" s="17"/>
      <c r="D138" s="21"/>
      <c r="E138" s="17">
        <f>SUM(E133:E137)</f>
        <v>15</v>
      </c>
      <c r="F138" s="17"/>
      <c r="G138" s="10"/>
      <c r="H138" s="10"/>
      <c r="I138" s="17"/>
      <c r="J138" s="21"/>
      <c r="K138" s="10"/>
      <c r="L138" s="10"/>
      <c r="M138" s="10"/>
      <c r="N138" s="21"/>
      <c r="O138" s="21"/>
      <c r="P138" s="21"/>
      <c r="Q138" s="21"/>
      <c r="T138" s="65"/>
    </row>
    <row r="139" spans="1:20" s="38" customFormat="1" ht="39.950000000000003" customHeight="1" x14ac:dyDescent="0.25">
      <c r="A139" s="35"/>
      <c r="B139" s="36" t="s">
        <v>203</v>
      </c>
      <c r="C139" s="36"/>
      <c r="D139" s="37"/>
      <c r="E139" s="35"/>
      <c r="F139" s="35"/>
      <c r="G139" s="35"/>
      <c r="H139" s="35"/>
      <c r="I139" s="35"/>
      <c r="J139" s="37"/>
      <c r="K139" s="35"/>
      <c r="L139" s="35"/>
      <c r="M139" s="35"/>
      <c r="N139" s="37"/>
      <c r="O139" s="37"/>
      <c r="P139" s="37"/>
      <c r="Q139" s="37"/>
      <c r="T139" s="39"/>
    </row>
    <row r="140" spans="1:20" s="12" customFormat="1" ht="66" x14ac:dyDescent="0.25">
      <c r="A140" s="16">
        <v>1</v>
      </c>
      <c r="B140" s="2" t="s">
        <v>203</v>
      </c>
      <c r="C140" s="2" t="s">
        <v>109</v>
      </c>
      <c r="D140" s="20" t="s">
        <v>217</v>
      </c>
      <c r="E140" s="5">
        <v>3</v>
      </c>
      <c r="F140" s="2" t="s">
        <v>109</v>
      </c>
      <c r="G140" s="5" t="s">
        <v>61</v>
      </c>
      <c r="H140" s="5" t="s">
        <v>62</v>
      </c>
      <c r="I140" s="34" t="s">
        <v>65</v>
      </c>
      <c r="J140" s="20" t="s">
        <v>74</v>
      </c>
      <c r="K140" s="5" t="s">
        <v>112</v>
      </c>
      <c r="L140" s="5" t="s">
        <v>204</v>
      </c>
      <c r="M140" s="5" t="s">
        <v>27</v>
      </c>
      <c r="N140" s="20" t="s">
        <v>286</v>
      </c>
      <c r="O140" s="20" t="s">
        <v>287</v>
      </c>
      <c r="P140" s="20" t="s">
        <v>288</v>
      </c>
      <c r="Q140" s="20" t="s">
        <v>206</v>
      </c>
      <c r="R140" s="3" t="s">
        <v>69</v>
      </c>
      <c r="S140" s="12" t="s">
        <v>40</v>
      </c>
      <c r="T140" s="66" t="s">
        <v>383</v>
      </c>
    </row>
    <row r="141" spans="1:20" s="12" customFormat="1" ht="125.25" customHeight="1" x14ac:dyDescent="0.25">
      <c r="A141" s="16">
        <v>2</v>
      </c>
      <c r="B141" s="2" t="s">
        <v>203</v>
      </c>
      <c r="C141" s="2" t="s">
        <v>246</v>
      </c>
      <c r="D141" s="20" t="s">
        <v>247</v>
      </c>
      <c r="E141" s="5">
        <v>3</v>
      </c>
      <c r="F141" s="2" t="s">
        <v>246</v>
      </c>
      <c r="G141" s="5" t="s">
        <v>70</v>
      </c>
      <c r="H141" s="5" t="s">
        <v>71</v>
      </c>
      <c r="I141" s="34" t="s">
        <v>66</v>
      </c>
      <c r="J141" s="20" t="s">
        <v>75</v>
      </c>
      <c r="K141" s="5" t="s">
        <v>113</v>
      </c>
      <c r="L141" s="5" t="s">
        <v>204</v>
      </c>
      <c r="M141" s="5" t="s">
        <v>27</v>
      </c>
      <c r="N141" s="20" t="s">
        <v>289</v>
      </c>
      <c r="O141" s="20" t="s">
        <v>290</v>
      </c>
      <c r="P141" s="20" t="s">
        <v>291</v>
      </c>
      <c r="Q141" s="20" t="s">
        <v>206</v>
      </c>
      <c r="R141" s="3" t="s">
        <v>94</v>
      </c>
      <c r="S141" s="12" t="s">
        <v>40</v>
      </c>
      <c r="T141" s="66" t="s">
        <v>383</v>
      </c>
    </row>
    <row r="142" spans="1:20" s="12" customFormat="1" ht="122.25" customHeight="1" x14ac:dyDescent="0.25">
      <c r="A142" s="16">
        <v>3</v>
      </c>
      <c r="B142" s="25" t="s">
        <v>203</v>
      </c>
      <c r="C142" s="25" t="s">
        <v>33</v>
      </c>
      <c r="D142" s="22" t="s">
        <v>32</v>
      </c>
      <c r="E142" s="11">
        <v>3</v>
      </c>
      <c r="F142" s="25" t="s">
        <v>365</v>
      </c>
      <c r="G142" s="11" t="s">
        <v>70</v>
      </c>
      <c r="H142" s="11" t="s">
        <v>72</v>
      </c>
      <c r="I142" s="34" t="s">
        <v>67</v>
      </c>
      <c r="J142" s="22" t="s">
        <v>76</v>
      </c>
      <c r="K142" s="11" t="s">
        <v>114</v>
      </c>
      <c r="L142" s="11" t="s">
        <v>204</v>
      </c>
      <c r="M142" s="11" t="s">
        <v>14</v>
      </c>
      <c r="N142" s="22" t="s">
        <v>349</v>
      </c>
      <c r="O142" s="22">
        <v>856434571</v>
      </c>
      <c r="P142" s="22" t="s">
        <v>317</v>
      </c>
      <c r="Q142" s="22" t="s">
        <v>206</v>
      </c>
      <c r="R142" s="40" t="s">
        <v>97</v>
      </c>
      <c r="S142" s="32" t="s">
        <v>40</v>
      </c>
      <c r="T142" s="66" t="s">
        <v>383</v>
      </c>
    </row>
    <row r="143" spans="1:20" s="12" customFormat="1" ht="82.5" x14ac:dyDescent="0.25">
      <c r="A143" s="16">
        <v>4</v>
      </c>
      <c r="B143" s="25" t="s">
        <v>203</v>
      </c>
      <c r="C143" s="25" t="s">
        <v>207</v>
      </c>
      <c r="D143" s="22" t="s">
        <v>218</v>
      </c>
      <c r="E143" s="11">
        <v>3</v>
      </c>
      <c r="F143" s="41" t="s">
        <v>207</v>
      </c>
      <c r="G143" s="11" t="s">
        <v>61</v>
      </c>
      <c r="H143" s="11" t="s">
        <v>62</v>
      </c>
      <c r="I143" s="34" t="s">
        <v>65</v>
      </c>
      <c r="J143" s="22" t="s">
        <v>357</v>
      </c>
      <c r="K143" s="11" t="s">
        <v>208</v>
      </c>
      <c r="L143" s="42">
        <v>2</v>
      </c>
      <c r="M143" s="11" t="s">
        <v>27</v>
      </c>
      <c r="N143" s="22" t="s">
        <v>305</v>
      </c>
      <c r="O143" s="22" t="s">
        <v>306</v>
      </c>
      <c r="P143" s="22" t="s">
        <v>307</v>
      </c>
      <c r="Q143" s="22"/>
      <c r="R143" s="43" t="s">
        <v>69</v>
      </c>
      <c r="S143" s="12" t="s">
        <v>40</v>
      </c>
      <c r="T143" s="66" t="s">
        <v>384</v>
      </c>
    </row>
    <row r="144" spans="1:20" s="12" customFormat="1" ht="66" x14ac:dyDescent="0.25">
      <c r="A144" s="16">
        <v>5</v>
      </c>
      <c r="B144" s="25" t="s">
        <v>203</v>
      </c>
      <c r="C144" s="25" t="s">
        <v>110</v>
      </c>
      <c r="D144" s="22" t="s">
        <v>216</v>
      </c>
      <c r="E144" s="11">
        <v>2</v>
      </c>
      <c r="F144" s="41" t="s">
        <v>36</v>
      </c>
      <c r="G144" s="11" t="s">
        <v>70</v>
      </c>
      <c r="H144" s="11" t="s">
        <v>71</v>
      </c>
      <c r="I144" s="34" t="s">
        <v>98</v>
      </c>
      <c r="J144" s="22" t="s">
        <v>355</v>
      </c>
      <c r="K144" s="11" t="s">
        <v>113</v>
      </c>
      <c r="L144" s="42" t="s">
        <v>204</v>
      </c>
      <c r="M144" s="11" t="s">
        <v>27</v>
      </c>
      <c r="N144" s="22" t="s">
        <v>295</v>
      </c>
      <c r="O144" s="31" t="s">
        <v>292</v>
      </c>
      <c r="P144" s="31" t="s">
        <v>293</v>
      </c>
      <c r="Q144" s="22" t="s">
        <v>206</v>
      </c>
      <c r="R144" s="43" t="s">
        <v>92</v>
      </c>
      <c r="S144" s="12" t="s">
        <v>40</v>
      </c>
      <c r="T144" s="66" t="s">
        <v>384</v>
      </c>
    </row>
    <row r="145" spans="1:20" s="9" customFormat="1" ht="39.950000000000003" customHeight="1" x14ac:dyDescent="0.25">
      <c r="A145" s="15"/>
      <c r="B145" s="29"/>
      <c r="C145" s="17"/>
      <c r="D145" s="21"/>
      <c r="E145" s="17">
        <f>SUM(E140:E144)</f>
        <v>14</v>
      </c>
      <c r="F145" s="17"/>
      <c r="G145" s="10"/>
      <c r="H145" s="10"/>
      <c r="I145" s="17"/>
      <c r="J145" s="21"/>
      <c r="K145" s="10"/>
      <c r="L145" s="10"/>
      <c r="M145" s="10"/>
      <c r="N145" s="21"/>
      <c r="O145" s="21"/>
      <c r="P145" s="21"/>
      <c r="Q145" s="21"/>
      <c r="T145" s="65"/>
    </row>
    <row r="146" spans="1:20" ht="25.5" customHeight="1" x14ac:dyDescent="0.25"/>
    <row r="147" spans="1:20" ht="39.950000000000003" customHeight="1" x14ac:dyDescent="0.25">
      <c r="B147" s="30" t="s">
        <v>210</v>
      </c>
    </row>
    <row r="1048520" spans="13:13" ht="39.950000000000003" customHeight="1" x14ac:dyDescent="0.25">
      <c r="M1048520" s="5"/>
    </row>
  </sheetData>
  <autoFilter ref="A8:T145"/>
  <mergeCells count="5">
    <mergeCell ref="A4:Q4"/>
    <mergeCell ref="A5:Q5"/>
    <mergeCell ref="A6:Q6"/>
    <mergeCell ref="A1:C1"/>
    <mergeCell ref="A2:C2"/>
  </mergeCells>
  <pageMargins left="0.27559055118110237" right="0.19685039370078741" top="0.31496062992125984" bottom="0.43307086614173229" header="0.31496062992125984" footer="0.31496062992125984"/>
  <pageSetup paperSize="9" scale="55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="91" zoomScaleNormal="91" zoomScaleSheetLayoutView="55" workbookViewId="0">
      <selection activeCell="I4" sqref="I4"/>
    </sheetView>
  </sheetViews>
  <sheetFormatPr defaultRowHeight="16.5" x14ac:dyDescent="0.25"/>
  <cols>
    <col min="1" max="1" width="9.28515625" style="53" customWidth="1"/>
    <col min="2" max="2" width="17" style="52" customWidth="1"/>
    <col min="3" max="3" width="46.5703125" style="52" customWidth="1"/>
    <col min="4" max="4" width="13.42578125" style="52" customWidth="1"/>
    <col min="5" max="5" width="24.85546875" style="52" customWidth="1"/>
    <col min="6" max="6" width="33.7109375" style="53" customWidth="1"/>
    <col min="7" max="16384" width="9.140625" style="51"/>
  </cols>
  <sheetData>
    <row r="1" spans="1:6" x14ac:dyDescent="0.25">
      <c r="A1" s="51" t="s">
        <v>0</v>
      </c>
    </row>
    <row r="2" spans="1:6" x14ac:dyDescent="0.25">
      <c r="A2" s="54" t="s">
        <v>1</v>
      </c>
    </row>
    <row r="4" spans="1:6" ht="60.75" customHeight="1" x14ac:dyDescent="0.25">
      <c r="A4" s="126" t="s">
        <v>374</v>
      </c>
      <c r="B4" s="126"/>
      <c r="C4" s="126"/>
      <c r="D4" s="126"/>
      <c r="E4" s="126"/>
      <c r="F4" s="126"/>
    </row>
    <row r="6" spans="1:6" s="56" customFormat="1" ht="39" customHeight="1" x14ac:dyDescent="0.25">
      <c r="A6" s="55" t="s">
        <v>38</v>
      </c>
      <c r="B6" s="55" t="s">
        <v>2</v>
      </c>
      <c r="C6" s="55" t="s">
        <v>3</v>
      </c>
      <c r="D6" s="55" t="s">
        <v>4</v>
      </c>
      <c r="E6" s="55" t="s">
        <v>368</v>
      </c>
      <c r="F6" s="55" t="s">
        <v>381</v>
      </c>
    </row>
    <row r="7" spans="1:6" s="56" customFormat="1" ht="39" customHeight="1" x14ac:dyDescent="0.25">
      <c r="A7" s="11">
        <v>1</v>
      </c>
      <c r="B7" s="11" t="s">
        <v>121</v>
      </c>
      <c r="C7" s="58" t="s">
        <v>213</v>
      </c>
      <c r="D7" s="11">
        <v>2</v>
      </c>
      <c r="E7" s="11" t="s">
        <v>379</v>
      </c>
      <c r="F7" s="57"/>
    </row>
    <row r="8" spans="1:6" ht="39" customHeight="1" x14ac:dyDescent="0.25">
      <c r="A8" s="11">
        <v>2</v>
      </c>
      <c r="B8" s="11" t="s">
        <v>56</v>
      </c>
      <c r="C8" s="58" t="s">
        <v>55</v>
      </c>
      <c r="D8" s="11" t="s">
        <v>83</v>
      </c>
      <c r="E8" s="11" t="s">
        <v>379</v>
      </c>
      <c r="F8" s="57"/>
    </row>
    <row r="9" spans="1:6" s="54" customFormat="1" ht="39" customHeight="1" x14ac:dyDescent="0.25">
      <c r="A9" s="11">
        <v>3</v>
      </c>
      <c r="B9" s="11" t="s">
        <v>29</v>
      </c>
      <c r="C9" s="58" t="s">
        <v>28</v>
      </c>
      <c r="D9" s="11">
        <v>3</v>
      </c>
      <c r="E9" s="11" t="s">
        <v>379</v>
      </c>
      <c r="F9" s="57"/>
    </row>
    <row r="10" spans="1:6" ht="39" customHeight="1" x14ac:dyDescent="0.25">
      <c r="A10" s="11">
        <v>4</v>
      </c>
      <c r="B10" s="11" t="s">
        <v>131</v>
      </c>
      <c r="C10" s="58" t="s">
        <v>214</v>
      </c>
      <c r="D10" s="11">
        <v>3</v>
      </c>
      <c r="E10" s="11" t="s">
        <v>380</v>
      </c>
      <c r="F10" s="57"/>
    </row>
    <row r="11" spans="1:6" ht="39" customHeight="1" x14ac:dyDescent="0.25">
      <c r="A11" s="11">
        <v>5</v>
      </c>
      <c r="B11" s="11" t="s">
        <v>111</v>
      </c>
      <c r="C11" s="58" t="s">
        <v>214</v>
      </c>
      <c r="D11" s="11">
        <v>4</v>
      </c>
      <c r="E11" s="11" t="s">
        <v>380</v>
      </c>
      <c r="F11" s="57"/>
    </row>
    <row r="12" spans="1:6" s="54" customFormat="1" ht="39" customHeight="1" x14ac:dyDescent="0.25">
      <c r="A12" s="11">
        <v>6</v>
      </c>
      <c r="B12" s="11" t="s">
        <v>60</v>
      </c>
      <c r="C12" s="58" t="s">
        <v>214</v>
      </c>
      <c r="D12" s="11">
        <v>3</v>
      </c>
      <c r="E12" s="11" t="s">
        <v>380</v>
      </c>
      <c r="F12" s="57"/>
    </row>
    <row r="13" spans="1:6" ht="39" customHeight="1" x14ac:dyDescent="0.25">
      <c r="A13" s="11">
        <v>7</v>
      </c>
      <c r="B13" s="11" t="s">
        <v>22</v>
      </c>
      <c r="C13" s="58" t="s">
        <v>21</v>
      </c>
      <c r="D13" s="11">
        <v>3</v>
      </c>
      <c r="E13" s="11" t="s">
        <v>379</v>
      </c>
      <c r="F13" s="57"/>
    </row>
    <row r="14" spans="1:6" ht="39" customHeight="1" x14ac:dyDescent="0.25">
      <c r="A14" s="11">
        <v>8</v>
      </c>
      <c r="B14" s="11" t="s">
        <v>117</v>
      </c>
      <c r="C14" s="58" t="s">
        <v>215</v>
      </c>
      <c r="D14" s="11">
        <v>2</v>
      </c>
      <c r="E14" s="11" t="s">
        <v>380</v>
      </c>
      <c r="F14" s="57"/>
    </row>
    <row r="15" spans="1:6" s="59" customFormat="1" ht="39" customHeight="1" x14ac:dyDescent="0.25">
      <c r="A15" s="11">
        <v>9</v>
      </c>
      <c r="B15" s="11" t="s">
        <v>46</v>
      </c>
      <c r="C15" s="58" t="s">
        <v>45</v>
      </c>
      <c r="D15" s="11">
        <v>2</v>
      </c>
      <c r="E15" s="11" t="s">
        <v>380</v>
      </c>
      <c r="F15" s="57"/>
    </row>
    <row r="16" spans="1:6" ht="39" customHeight="1" x14ac:dyDescent="0.25">
      <c r="A16" s="11">
        <v>10</v>
      </c>
      <c r="B16" s="11" t="s">
        <v>110</v>
      </c>
      <c r="C16" s="58" t="s">
        <v>216</v>
      </c>
      <c r="D16" s="11">
        <v>2</v>
      </c>
      <c r="E16" s="11" t="s">
        <v>379</v>
      </c>
      <c r="F16" s="57"/>
    </row>
    <row r="17" spans="1:6" ht="39" customHeight="1" x14ac:dyDescent="0.25">
      <c r="A17" s="11">
        <v>11</v>
      </c>
      <c r="B17" s="11" t="s">
        <v>109</v>
      </c>
      <c r="C17" s="58" t="s">
        <v>217</v>
      </c>
      <c r="D17" s="11">
        <v>3</v>
      </c>
      <c r="E17" s="11" t="s">
        <v>380</v>
      </c>
      <c r="F17" s="57"/>
    </row>
    <row r="18" spans="1:6" ht="39" customHeight="1" x14ac:dyDescent="0.25">
      <c r="A18" s="11">
        <v>12</v>
      </c>
      <c r="B18" s="11" t="s">
        <v>207</v>
      </c>
      <c r="C18" s="58" t="s">
        <v>218</v>
      </c>
      <c r="D18" s="11">
        <v>3</v>
      </c>
      <c r="E18" s="11" t="s">
        <v>379</v>
      </c>
      <c r="F18" s="57"/>
    </row>
    <row r="19" spans="1:6" s="59" customFormat="1" ht="39" customHeight="1" x14ac:dyDescent="0.25">
      <c r="A19" s="11">
        <v>13</v>
      </c>
      <c r="B19" s="11" t="s">
        <v>101</v>
      </c>
      <c r="C19" s="58" t="s">
        <v>219</v>
      </c>
      <c r="D19" s="11">
        <v>3</v>
      </c>
      <c r="E19" s="11" t="s">
        <v>380</v>
      </c>
      <c r="F19" s="57"/>
    </row>
    <row r="20" spans="1:6" ht="39" customHeight="1" x14ac:dyDescent="0.25">
      <c r="A20" s="11">
        <v>14</v>
      </c>
      <c r="B20" s="11" t="s">
        <v>82</v>
      </c>
      <c r="C20" s="58" t="s">
        <v>220</v>
      </c>
      <c r="D20" s="11">
        <v>2</v>
      </c>
      <c r="E20" s="11" t="s">
        <v>379</v>
      </c>
      <c r="F20" s="57"/>
    </row>
    <row r="21" spans="1:6" ht="39" customHeight="1" x14ac:dyDescent="0.25">
      <c r="A21" s="11">
        <v>15</v>
      </c>
      <c r="B21" s="11" t="s">
        <v>235</v>
      </c>
      <c r="C21" s="58" t="s">
        <v>221</v>
      </c>
      <c r="D21" s="11">
        <v>2</v>
      </c>
      <c r="E21" s="11" t="s">
        <v>379</v>
      </c>
      <c r="F21" s="57"/>
    </row>
    <row r="22" spans="1:6" ht="39" customHeight="1" x14ac:dyDescent="0.25">
      <c r="A22" s="11">
        <v>16</v>
      </c>
      <c r="B22" s="11" t="s">
        <v>246</v>
      </c>
      <c r="C22" s="58" t="s">
        <v>247</v>
      </c>
      <c r="D22" s="11">
        <v>3</v>
      </c>
      <c r="E22" s="11" t="s">
        <v>380</v>
      </c>
      <c r="F22" s="57"/>
    </row>
    <row r="23" spans="1:6" s="59" customFormat="1" ht="39" customHeight="1" x14ac:dyDescent="0.25">
      <c r="A23" s="11">
        <v>17</v>
      </c>
      <c r="B23" s="11" t="s">
        <v>44</v>
      </c>
      <c r="C23" s="58" t="s">
        <v>43</v>
      </c>
      <c r="D23" s="11">
        <v>3</v>
      </c>
      <c r="E23" s="11" t="s">
        <v>379</v>
      </c>
      <c r="F23" s="57"/>
    </row>
    <row r="24" spans="1:6" ht="39" customHeight="1" x14ac:dyDescent="0.25">
      <c r="A24" s="11">
        <v>18</v>
      </c>
      <c r="B24" s="11" t="s">
        <v>128</v>
      </c>
      <c r="C24" s="58" t="s">
        <v>222</v>
      </c>
      <c r="D24" s="11">
        <v>2</v>
      </c>
      <c r="E24" s="11" t="s">
        <v>379</v>
      </c>
      <c r="F24" s="57"/>
    </row>
    <row r="25" spans="1:6" s="61" customFormat="1" ht="39" customHeight="1" x14ac:dyDescent="0.25">
      <c r="A25" s="11">
        <v>19</v>
      </c>
      <c r="B25" s="11" t="s">
        <v>48</v>
      </c>
      <c r="C25" s="58" t="s">
        <v>47</v>
      </c>
      <c r="D25" s="11">
        <v>3</v>
      </c>
      <c r="E25" s="11" t="s">
        <v>379</v>
      </c>
      <c r="F25" s="57"/>
    </row>
    <row r="26" spans="1:6" ht="39" customHeight="1" x14ac:dyDescent="0.25">
      <c r="A26" s="11">
        <v>20</v>
      </c>
      <c r="B26" s="11" t="s">
        <v>118</v>
      </c>
      <c r="C26" s="58" t="s">
        <v>223</v>
      </c>
      <c r="D26" s="11">
        <v>2</v>
      </c>
      <c r="E26" s="11" t="s">
        <v>380</v>
      </c>
      <c r="F26" s="63"/>
    </row>
    <row r="27" spans="1:6" s="61" customFormat="1" ht="39" customHeight="1" x14ac:dyDescent="0.25">
      <c r="A27" s="11">
        <v>21</v>
      </c>
      <c r="B27" s="11" t="s">
        <v>169</v>
      </c>
      <c r="C27" s="104" t="s">
        <v>224</v>
      </c>
      <c r="D27" s="11" t="s">
        <v>59</v>
      </c>
      <c r="E27" s="11" t="s">
        <v>380</v>
      </c>
      <c r="F27" s="57"/>
    </row>
    <row r="28" spans="1:6" ht="39" customHeight="1" x14ac:dyDescent="0.25">
      <c r="A28" s="11">
        <v>22</v>
      </c>
      <c r="B28" s="11" t="s">
        <v>238</v>
      </c>
      <c r="C28" s="58" t="s">
        <v>239</v>
      </c>
      <c r="D28" s="11">
        <v>2</v>
      </c>
      <c r="E28" s="11" t="s">
        <v>380</v>
      </c>
      <c r="F28" s="57"/>
    </row>
    <row r="29" spans="1:6" ht="39" customHeight="1" x14ac:dyDescent="0.25">
      <c r="A29" s="11">
        <v>23</v>
      </c>
      <c r="B29" s="11" t="s">
        <v>183</v>
      </c>
      <c r="C29" s="58" t="s">
        <v>225</v>
      </c>
      <c r="D29" s="11">
        <v>3</v>
      </c>
      <c r="E29" s="11" t="s">
        <v>379</v>
      </c>
      <c r="F29" s="57"/>
    </row>
    <row r="30" spans="1:6" ht="39" customHeight="1" x14ac:dyDescent="0.25">
      <c r="A30" s="11">
        <v>24</v>
      </c>
      <c r="B30" s="11" t="s">
        <v>129</v>
      </c>
      <c r="C30" s="58" t="s">
        <v>211</v>
      </c>
      <c r="D30" s="11">
        <v>2</v>
      </c>
      <c r="E30" s="11" t="s">
        <v>380</v>
      </c>
      <c r="F30" s="57"/>
    </row>
    <row r="31" spans="1:6" ht="39" customHeight="1" x14ac:dyDescent="0.25">
      <c r="A31" s="11">
        <v>25</v>
      </c>
      <c r="B31" s="11" t="s">
        <v>31</v>
      </c>
      <c r="C31" s="58" t="s">
        <v>30</v>
      </c>
      <c r="D31" s="11">
        <v>3</v>
      </c>
      <c r="E31" s="11" t="s">
        <v>380</v>
      </c>
      <c r="F31" s="57"/>
    </row>
    <row r="32" spans="1:6" ht="39" customHeight="1" x14ac:dyDescent="0.25">
      <c r="A32" s="11">
        <v>26</v>
      </c>
      <c r="B32" s="11" t="s">
        <v>130</v>
      </c>
      <c r="C32" s="58" t="s">
        <v>212</v>
      </c>
      <c r="D32" s="11">
        <v>2</v>
      </c>
      <c r="E32" s="11" t="s">
        <v>380</v>
      </c>
      <c r="F32" s="57"/>
    </row>
    <row r="33" spans="1:6" ht="39" customHeight="1" x14ac:dyDescent="0.25">
      <c r="A33" s="11">
        <v>27</v>
      </c>
      <c r="B33" s="11" t="s">
        <v>184</v>
      </c>
      <c r="C33" s="58" t="s">
        <v>226</v>
      </c>
      <c r="D33" s="11">
        <v>3</v>
      </c>
      <c r="E33" s="11" t="s">
        <v>379</v>
      </c>
      <c r="F33" s="60"/>
    </row>
    <row r="34" spans="1:6" ht="39" customHeight="1" x14ac:dyDescent="0.25">
      <c r="A34" s="11">
        <v>28</v>
      </c>
      <c r="B34" s="11" t="s">
        <v>120</v>
      </c>
      <c r="C34" s="58" t="s">
        <v>227</v>
      </c>
      <c r="D34" s="11">
        <v>3</v>
      </c>
      <c r="E34" s="11" t="s">
        <v>379</v>
      </c>
      <c r="F34" s="57"/>
    </row>
    <row r="35" spans="1:6" ht="39" customHeight="1" x14ac:dyDescent="0.25">
      <c r="A35" s="11">
        <v>29</v>
      </c>
      <c r="B35" s="11" t="s">
        <v>127</v>
      </c>
      <c r="C35" s="58" t="s">
        <v>228</v>
      </c>
      <c r="D35" s="11">
        <v>2</v>
      </c>
      <c r="E35" s="11" t="s">
        <v>380</v>
      </c>
      <c r="F35" s="57"/>
    </row>
    <row r="36" spans="1:6" ht="39" customHeight="1" x14ac:dyDescent="0.25">
      <c r="A36" s="11">
        <v>30</v>
      </c>
      <c r="B36" s="11" t="s">
        <v>17</v>
      </c>
      <c r="C36" s="58" t="s">
        <v>16</v>
      </c>
      <c r="D36" s="11">
        <v>2</v>
      </c>
      <c r="E36" s="11" t="s">
        <v>380</v>
      </c>
      <c r="F36" s="57"/>
    </row>
    <row r="37" spans="1:6" ht="39" customHeight="1" x14ac:dyDescent="0.25">
      <c r="A37" s="11">
        <v>31</v>
      </c>
      <c r="B37" s="11" t="s">
        <v>33</v>
      </c>
      <c r="C37" s="58" t="s">
        <v>32</v>
      </c>
      <c r="D37" s="11">
        <v>3</v>
      </c>
      <c r="E37" s="11" t="s">
        <v>380</v>
      </c>
      <c r="F37" s="62"/>
    </row>
    <row r="38" spans="1:6" ht="39" customHeight="1" x14ac:dyDescent="0.25">
      <c r="A38" s="11">
        <v>32</v>
      </c>
      <c r="B38" s="11" t="s">
        <v>35</v>
      </c>
      <c r="C38" s="58" t="s">
        <v>34</v>
      </c>
      <c r="D38" s="11">
        <v>3</v>
      </c>
      <c r="E38" s="11" t="s">
        <v>379</v>
      </c>
      <c r="F38" s="57"/>
    </row>
    <row r="39" spans="1:6" ht="39" customHeight="1" x14ac:dyDescent="0.25">
      <c r="A39" s="11">
        <v>33</v>
      </c>
      <c r="B39" s="11" t="s">
        <v>42</v>
      </c>
      <c r="C39" s="58" t="s">
        <v>41</v>
      </c>
      <c r="D39" s="11">
        <v>3</v>
      </c>
      <c r="E39" s="11" t="s">
        <v>379</v>
      </c>
      <c r="F39" s="57"/>
    </row>
    <row r="40" spans="1:6" ht="39" customHeight="1" x14ac:dyDescent="0.25">
      <c r="A40" s="11">
        <v>34</v>
      </c>
      <c r="B40" s="11" t="s">
        <v>81</v>
      </c>
      <c r="C40" s="104" t="s">
        <v>229</v>
      </c>
      <c r="D40" s="11">
        <v>3</v>
      </c>
      <c r="E40" s="11" t="s">
        <v>380</v>
      </c>
      <c r="F40" s="57"/>
    </row>
    <row r="41" spans="1:6" ht="39" customHeight="1" x14ac:dyDescent="0.25">
      <c r="A41" s="11">
        <v>35</v>
      </c>
      <c r="B41" s="11" t="s">
        <v>119</v>
      </c>
      <c r="C41" s="58" t="s">
        <v>230</v>
      </c>
      <c r="D41" s="11">
        <v>3</v>
      </c>
      <c r="E41" s="11" t="s">
        <v>380</v>
      </c>
      <c r="F41" s="63"/>
    </row>
    <row r="42" spans="1:6" ht="39" customHeight="1" x14ac:dyDescent="0.25">
      <c r="A42" s="11">
        <v>36</v>
      </c>
      <c r="B42" s="11" t="s">
        <v>103</v>
      </c>
      <c r="C42" s="58" t="s">
        <v>230</v>
      </c>
      <c r="D42" s="11">
        <v>3</v>
      </c>
      <c r="E42" s="11" t="s">
        <v>380</v>
      </c>
      <c r="F42" s="57"/>
    </row>
    <row r="43" spans="1:6" ht="39" customHeight="1" x14ac:dyDescent="0.25">
      <c r="A43" s="11">
        <v>37</v>
      </c>
      <c r="B43" s="11" t="s">
        <v>13</v>
      </c>
      <c r="C43" s="58" t="s">
        <v>12</v>
      </c>
      <c r="D43" s="11">
        <v>3</v>
      </c>
      <c r="E43" s="11" t="s">
        <v>379</v>
      </c>
      <c r="F43" s="57"/>
    </row>
    <row r="44" spans="1:6" ht="39" customHeight="1" x14ac:dyDescent="0.25">
      <c r="A44" s="11">
        <v>38</v>
      </c>
      <c r="B44" s="5" t="s">
        <v>102</v>
      </c>
      <c r="C44" s="105" t="s">
        <v>231</v>
      </c>
      <c r="D44" s="5">
        <v>3</v>
      </c>
      <c r="E44" s="5" t="s">
        <v>380</v>
      </c>
      <c r="F44" s="57"/>
    </row>
    <row r="45" spans="1:6" ht="39" customHeight="1" x14ac:dyDescent="0.25">
      <c r="A45" s="11">
        <v>39</v>
      </c>
      <c r="B45" s="5" t="s">
        <v>100</v>
      </c>
      <c r="C45" s="105" t="s">
        <v>232</v>
      </c>
      <c r="D45" s="5">
        <v>3</v>
      </c>
      <c r="E45" s="5" t="s">
        <v>379</v>
      </c>
      <c r="F45" s="57"/>
    </row>
    <row r="46" spans="1:6" ht="39" customHeight="1" x14ac:dyDescent="0.25">
      <c r="A46" s="11">
        <v>40</v>
      </c>
      <c r="B46" s="11" t="s">
        <v>19</v>
      </c>
      <c r="C46" s="58" t="s">
        <v>18</v>
      </c>
      <c r="D46" s="11">
        <v>2</v>
      </c>
      <c r="E46" s="11" t="s">
        <v>380</v>
      </c>
      <c r="F46" s="57"/>
    </row>
    <row r="47" spans="1:6" ht="39" customHeight="1" x14ac:dyDescent="0.25">
      <c r="A47" s="11">
        <v>41</v>
      </c>
      <c r="B47" s="5" t="s">
        <v>24</v>
      </c>
      <c r="C47" s="105" t="s">
        <v>23</v>
      </c>
      <c r="D47" s="5">
        <v>2</v>
      </c>
      <c r="E47" s="5" t="s">
        <v>379</v>
      </c>
      <c r="F47" s="57"/>
    </row>
    <row r="48" spans="1:6" ht="39" customHeight="1" x14ac:dyDescent="0.25">
      <c r="A48" s="11">
        <v>42</v>
      </c>
      <c r="B48" s="5" t="s">
        <v>375</v>
      </c>
      <c r="C48" s="105" t="s">
        <v>369</v>
      </c>
      <c r="D48" s="58">
        <v>3</v>
      </c>
      <c r="E48" s="58" t="s">
        <v>380</v>
      </c>
      <c r="F48" s="57"/>
    </row>
    <row r="49" spans="1:6" ht="39" customHeight="1" x14ac:dyDescent="0.25">
      <c r="A49" s="11">
        <v>43</v>
      </c>
      <c r="B49" s="5" t="s">
        <v>377</v>
      </c>
      <c r="C49" s="105" t="s">
        <v>370</v>
      </c>
      <c r="D49" s="58">
        <v>3</v>
      </c>
      <c r="E49" s="58" t="s">
        <v>379</v>
      </c>
      <c r="F49" s="57"/>
    </row>
    <row r="50" spans="1:6" ht="39" customHeight="1" x14ac:dyDescent="0.25">
      <c r="A50" s="11">
        <v>44</v>
      </c>
      <c r="B50" s="5" t="s">
        <v>378</v>
      </c>
      <c r="C50" s="105" t="s">
        <v>371</v>
      </c>
      <c r="D50" s="58">
        <v>3</v>
      </c>
      <c r="E50" s="58" t="s">
        <v>379</v>
      </c>
      <c r="F50" s="57"/>
    </row>
    <row r="51" spans="1:6" ht="39" customHeight="1" x14ac:dyDescent="0.25">
      <c r="A51" s="11">
        <v>45</v>
      </c>
      <c r="B51" s="5" t="s">
        <v>36</v>
      </c>
      <c r="C51" s="105" t="s">
        <v>372</v>
      </c>
      <c r="D51" s="58">
        <v>2</v>
      </c>
      <c r="E51" s="58" t="s">
        <v>379</v>
      </c>
      <c r="F51" s="57"/>
    </row>
    <row r="52" spans="1:6" ht="39" customHeight="1" x14ac:dyDescent="0.25">
      <c r="A52" s="11">
        <v>46</v>
      </c>
      <c r="B52" s="5" t="s">
        <v>376</v>
      </c>
      <c r="C52" s="105" t="s">
        <v>373</v>
      </c>
      <c r="D52" s="58">
        <v>3</v>
      </c>
      <c r="E52" s="58" t="s">
        <v>379</v>
      </c>
      <c r="F52" s="57"/>
    </row>
    <row r="53" spans="1:6" ht="39" customHeight="1" x14ac:dyDescent="0.3">
      <c r="A53" s="11">
        <v>47</v>
      </c>
      <c r="B53" s="100" t="s">
        <v>410</v>
      </c>
      <c r="C53" s="100" t="s">
        <v>411</v>
      </c>
      <c r="D53" s="102">
        <v>3</v>
      </c>
      <c r="E53" s="101" t="s">
        <v>380</v>
      </c>
      <c r="F53" s="100"/>
    </row>
    <row r="54" spans="1:6" ht="39" customHeight="1" x14ac:dyDescent="0.3">
      <c r="A54" s="11">
        <v>48</v>
      </c>
      <c r="B54" s="100" t="s">
        <v>412</v>
      </c>
      <c r="C54" s="103" t="s">
        <v>370</v>
      </c>
      <c r="D54" s="102">
        <v>3</v>
      </c>
      <c r="E54" s="101" t="s">
        <v>379</v>
      </c>
      <c r="F54" s="100"/>
    </row>
    <row r="55" spans="1:6" ht="39" customHeight="1" x14ac:dyDescent="0.3">
      <c r="A55" s="11">
        <v>49</v>
      </c>
      <c r="B55" s="100" t="s">
        <v>378</v>
      </c>
      <c r="C55" s="103" t="s">
        <v>371</v>
      </c>
      <c r="D55" s="102">
        <v>3</v>
      </c>
      <c r="E55" s="101" t="s">
        <v>379</v>
      </c>
      <c r="F55" s="100"/>
    </row>
    <row r="56" spans="1:6" ht="39" customHeight="1" x14ac:dyDescent="0.3">
      <c r="A56" s="11">
        <v>50</v>
      </c>
      <c r="B56" s="100" t="s">
        <v>413</v>
      </c>
      <c r="C56" s="100" t="s">
        <v>414</v>
      </c>
      <c r="D56" s="102">
        <v>3</v>
      </c>
      <c r="E56" s="101" t="s">
        <v>379</v>
      </c>
      <c r="F56" s="100"/>
    </row>
    <row r="57" spans="1:6" ht="39" customHeight="1" x14ac:dyDescent="0.3">
      <c r="A57" s="11">
        <v>51</v>
      </c>
      <c r="B57" s="100" t="s">
        <v>415</v>
      </c>
      <c r="C57" s="100" t="s">
        <v>416</v>
      </c>
      <c r="D57" s="102">
        <v>2</v>
      </c>
      <c r="E57" s="101" t="s">
        <v>379</v>
      </c>
      <c r="F57" s="102"/>
    </row>
    <row r="58" spans="1:6" ht="39" customHeight="1" x14ac:dyDescent="0.3">
      <c r="A58" s="11">
        <v>52</v>
      </c>
      <c r="B58" s="100" t="s">
        <v>376</v>
      </c>
      <c r="C58" s="103" t="s">
        <v>373</v>
      </c>
      <c r="D58" s="102">
        <v>3</v>
      </c>
      <c r="E58" s="101" t="s">
        <v>379</v>
      </c>
      <c r="F58" s="102"/>
    </row>
    <row r="61" spans="1:6" ht="30.75" customHeight="1" x14ac:dyDescent="0.25">
      <c r="B61" s="127" t="s">
        <v>418</v>
      </c>
      <c r="C61" s="127"/>
      <c r="E61" s="127" t="s">
        <v>417</v>
      </c>
      <c r="F61" s="127"/>
    </row>
  </sheetData>
  <autoFilter ref="A6:F47">
    <sortState ref="A7:F47">
      <sortCondition ref="C6:C47"/>
    </sortState>
  </autoFilter>
  <mergeCells count="3">
    <mergeCell ref="A4:F4"/>
    <mergeCell ref="E61:F61"/>
    <mergeCell ref="B61:C61"/>
  </mergeCells>
  <pageMargins left="0.55118110236220474" right="0.15748031496062992" top="0.31496062992125984" bottom="0.43307086614173229" header="0.31496062992125984" footer="0.31496062992125984"/>
  <pageSetup paperSize="9" scale="62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ĐỢT 1</vt:lpstr>
      <vt:lpstr>ĐỢT 2</vt:lpstr>
      <vt:lpstr>TKB</vt:lpstr>
      <vt:lpstr>DS môn</vt:lpstr>
      <vt:lpstr>'ĐỢT 1'!Print_Area</vt:lpstr>
      <vt:lpstr>'ĐỢT 2'!Print_Area</vt:lpstr>
      <vt:lpstr>'DS môn'!Print_Area</vt:lpstr>
      <vt:lpstr>TKB!Print_Area</vt:lpstr>
      <vt:lpstr>'ĐỢT 1'!Print_Titles</vt:lpstr>
      <vt:lpstr>'ĐỢT 2'!Print_Titles</vt:lpstr>
      <vt:lpstr>'DS môn'!Print_Titles</vt:lpstr>
      <vt:lpstr>TKB!Print_Titles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2023-10-26T04:17:25Z</cp:lastPrinted>
  <dcterms:created xsi:type="dcterms:W3CDTF">2021-11-24T01:36:23Z</dcterms:created>
  <dcterms:modified xsi:type="dcterms:W3CDTF">2023-10-27T01:29:26Z</dcterms:modified>
</cp:coreProperties>
</file>