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DAO TAO SDH\QUẢN LÝ HỌC VỤ\NĂM 2024\Học kỳ II năm học 2023-2024\"/>
    </mc:Choice>
  </mc:AlternateContent>
  <bookViews>
    <workbookView xWindow="0" yWindow="0" windowWidth="20490" windowHeight="7350"/>
  </bookViews>
  <sheets>
    <sheet name="QH-2021-E QTKD-LK 2" sheetId="216" r:id="rId1"/>
    <sheet name="QH-2021-E QTKD-LK 1" sheetId="215" r:id="rId2"/>
    <sheet name="QH-2021-E QTKD-LK 2 TN" sheetId="213" state="hidden" r:id="rId3"/>
    <sheet name="QH-2021-E QTKD-LK 1 TN" sheetId="212" state="hidden" r:id="rId4"/>
    <sheet name="QH-2021-E" sheetId="214" state="hidden" r:id="rId5"/>
    <sheet name="Nguyễn Đức Luyện" sheetId="211" state="hidden" r:id="rId6"/>
  </sheets>
  <definedNames>
    <definedName name="_xlnm._FilterDatabase" localSheetId="4" hidden="1">'QH-2021-E'!$A$5:$E$22</definedName>
    <definedName name="_xlnm._FilterDatabase" localSheetId="1" hidden="1">'QH-2021-E QTKD-LK 1'!$A$6:$G$1708</definedName>
    <definedName name="_xlnm._FilterDatabase" localSheetId="3" hidden="1">'QH-2021-E QTKD-LK 1 TN'!$A$5:$N$51</definedName>
    <definedName name="_xlnm._FilterDatabase" localSheetId="0" hidden="1">'QH-2021-E QTKD-LK 2'!$A$6:$N$6</definedName>
    <definedName name="_xlnm._FilterDatabase" localSheetId="2" hidden="1">'QH-2021-E QTKD-LK 2 TN'!$A$5:$O$36</definedName>
    <definedName name="_xlnm.Print_Area" localSheetId="4">'QH-2021-E'!$A$1:$L$23</definedName>
    <definedName name="_xlnm.Print_Area" localSheetId="1">'QH-2021-E QTKD-LK 1'!$A$1:$N$29</definedName>
    <definedName name="_xlnm.Print_Area" localSheetId="3">'QH-2021-E QTKD-LK 1 TN'!$A$1:$O$61</definedName>
    <definedName name="_xlnm.Print_Area" localSheetId="0">'QH-2021-E QTKD-LK 2'!$A$1:$N$17</definedName>
    <definedName name="_xlnm.Print_Area" localSheetId="2">'QH-2021-E QTKD-LK 2 TN'!$A$1:$O$46</definedName>
    <definedName name="_xlnm.Print_Titles" localSheetId="5">'Nguyễn Đức Luyện'!$15:$16</definedName>
    <definedName name="_xlnm.Print_Titles" localSheetId="4">'QH-2021-E'!$5:$5</definedName>
    <definedName name="_xlnm.Print_Titles" localSheetId="1">'QH-2021-E QTKD-LK 1'!$6:$6</definedName>
    <definedName name="_xlnm.Print_Titles" localSheetId="3">'QH-2021-E QTKD-LK 1 TN'!$5:$5</definedName>
    <definedName name="_xlnm.Print_Titles" localSheetId="0">'QH-2021-E QTKD-LK 2'!$6:$6</definedName>
    <definedName name="_xlnm.Print_Titles" localSheetId="2">'QH-2021-E QTKD-LK 2 TN'!$5:$5</definedName>
  </definedNames>
  <calcPr calcId="162913"/>
</workbook>
</file>

<file path=xl/calcChain.xml><?xml version="1.0" encoding="utf-8"?>
<calcChain xmlns="http://schemas.openxmlformats.org/spreadsheetml/2006/main">
  <c r="I11" i="211" l="1"/>
  <c r="D11" i="211"/>
  <c r="G10" i="211"/>
  <c r="G7" i="211"/>
  <c r="D7" i="211"/>
</calcChain>
</file>

<file path=xl/sharedStrings.xml><?xml version="1.0" encoding="utf-8"?>
<sst xmlns="http://schemas.openxmlformats.org/spreadsheetml/2006/main" count="1009" uniqueCount="380">
  <si>
    <t>ĐẠI HỌC QUỐC GIA HÀ NỘI</t>
  </si>
  <si>
    <t>TRƯỜNG ĐẠI HỌC KINH TẾ</t>
  </si>
  <si>
    <t>CỘNG HOÀ XÃ HỘI CHỦ NGHĨA VIỆT NAM</t>
  </si>
  <si>
    <t>Độc lập - Tự do - Hạnh phúc</t>
  </si>
  <si>
    <t>Họ và tên:</t>
  </si>
  <si>
    <t>STT</t>
  </si>
  <si>
    <t>TL. HIỆU TRƯỞNG</t>
  </si>
  <si>
    <t>Ghi chú:</t>
  </si>
  <si>
    <t>(1) Điểm môn học được chấm theo thang điểm 10 và quy đổi sang điểm chữ như sau:</t>
  </si>
  <si>
    <t>(2) Để tính điểm trung bình chung tích luỹ, điểm chữ được quy đổi qua điểm số như sau:</t>
  </si>
  <si>
    <t>(3) Hạng tốt nghiệp được xác định theo điểm trung bình chung tích luỹ toàn khoá học như sau:</t>
  </si>
  <si>
    <t>A+ = 4,0; A = 3,7; B+ = 3,5; B = 3; C+ = 2,5; C= 2,0; D+ = 1,5; D = 1,0.</t>
  </si>
  <si>
    <t>A+: 9,0-10,0; A: 8,5-8,9; B+: 8,0-8,4; B:7,0-7,9; C+: 6,5-6,9; C: 5,5-6,4; D+: 5,0-5,4; D: 4,0-4,9.</t>
  </si>
  <si>
    <t>Xuất sắc: 3,60 - 4,00; Giỏi: 3,20 - 3,59; Khá: 2,50 - 3,19; Trung bình: 2,00 - 2,49.</t>
  </si>
  <si>
    <t> 1 </t>
  </si>
  <si>
    <t> 2 </t>
  </si>
  <si>
    <t> 3 </t>
  </si>
  <si>
    <t> B</t>
  </si>
  <si>
    <t>BẨNG ĐIỂM THẠC SĨ</t>
  </si>
  <si>
    <t>Năm:</t>
  </si>
  <si>
    <t>Mã học phần</t>
  </si>
  <si>
    <t>Tên học phần</t>
  </si>
  <si>
    <t>Hệ 10</t>
  </si>
  <si>
    <t>Hệ 4</t>
  </si>
  <si>
    <t>Đã tốt nghiệp chương trình thạc sĩ ngành: Quản trị kinh doanh</t>
  </si>
  <si>
    <t>KẾT QUẢ HỌC TẬP TÍCH LŨY TẠI TRƯỜNG ĐẠI HỌC KINH TÉ</t>
  </si>
  <si>
    <t> INE6001</t>
  </si>
  <si>
    <t> Thiết kế nghiên cứu luận văn</t>
  </si>
  <si>
    <t> PHI5003</t>
  </si>
  <si>
    <t> Triết học</t>
  </si>
  <si>
    <t> ENG5001</t>
  </si>
  <si>
    <t> Tiếng Anh cơ bản</t>
  </si>
  <si>
    <t xml:space="preserve">Số tín chỉ tích lũy: </t>
  </si>
  <si>
    <t>Trung bình chung học tập hệ 4:</t>
  </si>
  <si>
    <t>Trung bình chung học tập hệ 10:</t>
  </si>
  <si>
    <t>Số tín chỉ được công nhận:</t>
  </si>
  <si>
    <t>Họ và tên</t>
  </si>
  <si>
    <t>Ngày sinh</t>
  </si>
  <si>
    <t>Nơi sinh</t>
  </si>
  <si>
    <t>TT</t>
  </si>
  <si>
    <t>Quản trị kinh doanh</t>
  </si>
  <si>
    <t>Nguyễn Đức Luyện</t>
  </si>
  <si>
    <t>Nơi sinh:</t>
  </si>
  <si>
    <t>Ngày sinh:</t>
  </si>
  <si>
    <t xml:space="preserve">Do trường Đại học:  </t>
  </si>
  <si>
    <t>Điểm học phần</t>
  </si>
  <si>
    <t>Số TC</t>
  </si>
  <si>
    <t>Hệ chữ</t>
  </si>
  <si>
    <t>Căn cứ Quyết định số 942/ĐHKT-ĐT ngày 27/03/2020 của Đại học Quốc Gia Hà Nội về việc giao nhiệm vụ cho Trường Đại học Kinh tế triển khai phương án tổ chức đào tạo cấp bằng thạc sĩ ngành Quản trị kinh doanh cho học viên đã tốt nghiệp chương trình liên kết đào tạo quốc tế với Đại học CMU-DSU-GRIGGS-UBI-IMPAC tại Đại học Quốc Gia Hà Nội</t>
  </si>
  <si>
    <t>Mã học viên:</t>
  </si>
  <si>
    <t> Đạt</t>
  </si>
  <si>
    <t>Quyết định công nhận học viên cao học số 3584 /QĐ-ĐHKT ngày 26/11/2020 của Hiệu trưởng Trường Đại học Kinh tế - ĐHQGHN.</t>
  </si>
  <si>
    <t xml:space="preserve">Ngành: </t>
  </si>
  <si>
    <t>cấp bằng</t>
  </si>
  <si>
    <t> BSA6021</t>
  </si>
  <si>
    <t> Quản trị công ty nâng cao</t>
  </si>
  <si>
    <t> 3.0</t>
  </si>
  <si>
    <t> 4 </t>
  </si>
  <si>
    <t> BSA6024</t>
  </si>
  <si>
    <t> Chiến lược cạnh tranh</t>
  </si>
  <si>
    <t> 5 </t>
  </si>
  <si>
    <t> BSA6115</t>
  </si>
  <si>
    <t> Đạo đức kinh doanh và văn hóa doanh nghiệp trong hội nhập quốc tế</t>
  </si>
  <si>
    <t> 6 </t>
  </si>
  <si>
    <t xml:space="preserve">Mã số: </t>
  </si>
  <si>
    <t>KT. TRƯỞNG PHÒNG ĐÀO TẠO</t>
  </si>
  <si>
    <t>PHÓ TRƯỞNG PHÒNG</t>
  </si>
  <si>
    <t>ThS. Ngô Thị Thu Hà</t>
  </si>
  <si>
    <t> 3.5</t>
  </si>
  <si>
    <t> B+</t>
  </si>
  <si>
    <t> 8.7</t>
  </si>
  <si>
    <t> 3.7</t>
  </si>
  <si>
    <t> A</t>
  </si>
  <si>
    <t> 8.3</t>
  </si>
  <si>
    <t> 7.1</t>
  </si>
  <si>
    <t>Hà Nội, ngày 22 tháng 8 năm 2022</t>
  </si>
  <si>
    <r>
      <t xml:space="preserve">Số TC tính điểm TBCTL : </t>
    </r>
    <r>
      <rPr>
        <b/>
        <sz val="14"/>
        <color indexed="8"/>
        <rFont val="Times New Roman"/>
        <family val="1"/>
      </rPr>
      <t>6</t>
    </r>
  </si>
  <si>
    <t>Mã HV</t>
  </si>
  <si>
    <t>Do trường Đại học cấp bằng</t>
  </si>
  <si>
    <t>Đã tốt nghiệp CT thạc sĩ ngành</t>
  </si>
  <si>
    <t>Năm tốt nghiệp</t>
  </si>
  <si>
    <t>Số tín chỉ được công nhận</t>
  </si>
  <si>
    <t>NGƯỜI LẬP BIỂU</t>
  </si>
  <si>
    <t>Nguyễn Thị Lan Anh</t>
  </si>
  <si>
    <t>Hà Nội</t>
  </si>
  <si>
    <t>Trần Duy Anh</t>
  </si>
  <si>
    <t>Nghệ An</t>
  </si>
  <si>
    <t>Cao Thị Kim Ánh</t>
  </si>
  <si>
    <t>Đoàn Thị Thanh Bình</t>
  </si>
  <si>
    <t>Thái Bình</t>
  </si>
  <si>
    <t>Võ Minh Cảnh</t>
  </si>
  <si>
    <t>Cà Mau</t>
  </si>
  <si>
    <t>Nguyễn Tuấn Cương</t>
  </si>
  <si>
    <t>Bắc Ninh</t>
  </si>
  <si>
    <t>Nguyễn Huy Diễn</t>
  </si>
  <si>
    <t>Hà Tĩnh</t>
  </si>
  <si>
    <t>Đoàn Ngọc Dũng</t>
  </si>
  <si>
    <t>Nguyễn Trung Dũng</t>
  </si>
  <si>
    <t>Dương Minh Đức</t>
  </si>
  <si>
    <t>Hải Dương</t>
  </si>
  <si>
    <t>Lưu Hồng Giang</t>
  </si>
  <si>
    <t>Hải Phòng</t>
  </si>
  <si>
    <t>Nguyễn Văn Giáp</t>
  </si>
  <si>
    <t>Nguyễn Thế Giỏi</t>
  </si>
  <si>
    <t>Trần Việt Hà</t>
  </si>
  <si>
    <t>Nguyễn Thu Hiền</t>
  </si>
  <si>
    <t>Nguyễn Gia Hiển</t>
  </si>
  <si>
    <t>Trần Thị Quốc Hiền</t>
  </si>
  <si>
    <t>Đà Nẵng</t>
  </si>
  <si>
    <t>Ngô Văn Hiếu</t>
  </si>
  <si>
    <t>Thái Nguyên</t>
  </si>
  <si>
    <t>Vũ Đức Hội</t>
  </si>
  <si>
    <t>Nam Định</t>
  </si>
  <si>
    <t>Bùi Quang Hồng</t>
  </si>
  <si>
    <t>Lai Châu</t>
  </si>
  <si>
    <t>Nguyễn Văn Hùng</t>
  </si>
  <si>
    <t>Quảng Ninh</t>
  </si>
  <si>
    <t>Đặng Hà Hưng</t>
  </si>
  <si>
    <t>Hà Giang</t>
  </si>
  <si>
    <t>Trần Ngọc Hưng</t>
  </si>
  <si>
    <t>Hà Phương Linh</t>
  </si>
  <si>
    <t>Cao Bằng</t>
  </si>
  <si>
    <t>Nguyễn Ngọc Linh</t>
  </si>
  <si>
    <t>Phạm Đình Lợi</t>
  </si>
  <si>
    <t>Nguyễn Thị Loan</t>
  </si>
  <si>
    <t>Thanh Hóa</t>
  </si>
  <si>
    <t>Nguyễn Hữu Minh</t>
  </si>
  <si>
    <t>Nguyễn Việt Nga</t>
  </si>
  <si>
    <t>Lê Hồng Phong</t>
  </si>
  <si>
    <t>Sơn La</t>
  </si>
  <si>
    <t>Tạ Ngọc Quý</t>
  </si>
  <si>
    <t>Bùi Văn Sơn</t>
  </si>
  <si>
    <t>Hoà Bình</t>
  </si>
  <si>
    <t>Lê Hồng Thanh</t>
  </si>
  <si>
    <t>Ninh Bình</t>
  </si>
  <si>
    <t>Phạm Hoài Thanh</t>
  </si>
  <si>
    <t>Lại Văn Thành</t>
  </si>
  <si>
    <t>Nguyễn Thị Minh Thảo</t>
  </si>
  <si>
    <t>Nguyễn Đình Thắng</t>
  </si>
  <si>
    <t>Ngô Thị Thúy</t>
  </si>
  <si>
    <t>Nguyễn Văn Tĩnh</t>
  </si>
  <si>
    <t>Hà Văn Trọng</t>
  </si>
  <si>
    <t>Phạm Kỳ Trung</t>
  </si>
  <si>
    <t>Nguyễn Quang Tuấn</t>
  </si>
  <si>
    <t>Bắc Giang</t>
  </si>
  <si>
    <t>Lê Mạnh Tùng</t>
  </si>
  <si>
    <t>Ngô Quốc Tưởng</t>
  </si>
  <si>
    <t>Chu Viết Quang</t>
  </si>
  <si>
    <t xml:space="preserve">Đại Học IMPAC, Hoa Kỳ </t>
  </si>
  <si>
    <t>ĐH Griggs Hoa Kỳ</t>
  </si>
  <si>
    <t xml:space="preserve">Trường ĐH California Miramar Hoa Kỳ </t>
  </si>
  <si>
    <t xml:space="preserve">Viện Quản trị kinh doanh, VQ Bỉ </t>
  </si>
  <si>
    <t>21057422</t>
  </si>
  <si>
    <t>21057166</t>
  </si>
  <si>
    <t>21057167</t>
  </si>
  <si>
    <t>21057168</t>
  </si>
  <si>
    <t>21057176</t>
  </si>
  <si>
    <t>21057187</t>
  </si>
  <si>
    <t>21057188</t>
  </si>
  <si>
    <t>21057190</t>
  </si>
  <si>
    <t>21057192</t>
  </si>
  <si>
    <t>21057297</t>
  </si>
  <si>
    <t>21057197</t>
  </si>
  <si>
    <t>21057198</t>
  </si>
  <si>
    <t>21057201</t>
  </si>
  <si>
    <t>21057203</t>
  </si>
  <si>
    <t>21057204</t>
  </si>
  <si>
    <t>21057205</t>
  </si>
  <si>
    <t>21057207</t>
  </si>
  <si>
    <t>21057169</t>
  </si>
  <si>
    <t>21057170</t>
  </si>
  <si>
    <t>21057271</t>
  </si>
  <si>
    <t>21057172</t>
  </si>
  <si>
    <t>21057179</t>
  </si>
  <si>
    <t>21057182</t>
  </si>
  <si>
    <t>21057185</t>
  </si>
  <si>
    <t>21057189</t>
  </si>
  <si>
    <t>21057194</t>
  </si>
  <si>
    <t>21057195</t>
  </si>
  <si>
    <t>21057202</t>
  </si>
  <si>
    <t>21057208</t>
  </si>
  <si>
    <t>21057164</t>
  </si>
  <si>
    <t>21057178</t>
  </si>
  <si>
    <t>21057181</t>
  </si>
  <si>
    <t>21057206</t>
  </si>
  <si>
    <t>21057162</t>
  </si>
  <si>
    <t>21057165</t>
  </si>
  <si>
    <t>21057173</t>
  </si>
  <si>
    <t>21057174</t>
  </si>
  <si>
    <t>21057177</t>
  </si>
  <si>
    <t>21057180</t>
  </si>
  <si>
    <t>21057183</t>
  </si>
  <si>
    <t>21057184</t>
  </si>
  <si>
    <t>21057196</t>
  </si>
  <si>
    <t>21057199</t>
  </si>
  <si>
    <t>21057200</t>
  </si>
  <si>
    <t>QĐ công nhận học vị và cấp bằng thạc sĩ</t>
  </si>
  <si>
    <t>Số hiệu bằng</t>
  </si>
  <si>
    <t>Ngày ký bằng</t>
  </si>
  <si>
    <t>Số vào sổ</t>
  </si>
  <si>
    <t>QĐ công nhận học viên cao học năm thứ nhất</t>
  </si>
  <si>
    <t>Ngày QĐ công nhận học viên</t>
  </si>
  <si>
    <t>Ngày QĐ công nhận học vị và cấp bằng ThS</t>
  </si>
  <si>
    <t>Số TCTL</t>
  </si>
  <si>
    <t>Điểm TBTL</t>
  </si>
  <si>
    <t> 0.00</t>
  </si>
  <si>
    <t> 3.33</t>
  </si>
  <si>
    <t>21057191</t>
  </si>
  <si>
    <t>Tổng số:  45   Học viên</t>
  </si>
  <si>
    <t>PHÒNG ĐÀO TẠO</t>
  </si>
  <si>
    <t>TS. HOÀNG THỊ TUYẾT NHUNG</t>
  </si>
  <si>
    <t>ThS. Vũ Thị Ngọc Châu</t>
  </si>
  <si>
    <t>2297/QĐ-ĐHKT</t>
  </si>
  <si>
    <t>PHÓ TRƯỞNG PHÒNG ĐÀO TẠO</t>
  </si>
  <si>
    <t>Hà Nội, ngày 30 tháng 11 năm 2022</t>
  </si>
  <si>
    <t>TỔNG HỢP DỮ LIỆU LỚP QH-2021-E.CH QTKD-LK 2</t>
  </si>
  <si>
    <t>21057392</t>
  </si>
  <si>
    <t>Lê Văn Đắc</t>
  </si>
  <si>
    <t>30/04/1979</t>
  </si>
  <si>
    <t>778/QĐ-ĐHKT</t>
  </si>
  <si>
    <t>21057410</t>
  </si>
  <si>
    <t>Lương Văn Nội</t>
  </si>
  <si>
    <t>12/05/1973</t>
  </si>
  <si>
    <t>203/QĐ-ĐHKT</t>
  </si>
  <si>
    <t>21057414</t>
  </si>
  <si>
    <t>Lại Tiến Quân</t>
  </si>
  <si>
    <t>08/12/1974</t>
  </si>
  <si>
    <t>Hà Nam</t>
  </si>
  <si>
    <t>21057418</t>
  </si>
  <si>
    <t>Nguyễn Đình Vượng</t>
  </si>
  <si>
    <t>20/11/1978</t>
  </si>
  <si>
    <t>21057389</t>
  </si>
  <si>
    <t>Nguyễn Thị Thanh Bình</t>
  </si>
  <si>
    <t>08/06/1980</t>
  </si>
  <si>
    <t>21057395</t>
  </si>
  <si>
    <t>Chu Thanh Hải</t>
  </si>
  <si>
    <t>06/12/1975</t>
  </si>
  <si>
    <t>Phú Thọ</t>
  </si>
  <si>
    <t>21057396</t>
  </si>
  <si>
    <t>Nguyễn Đức Hải</t>
  </si>
  <si>
    <t>01/12/1980</t>
  </si>
  <si>
    <t>21057397</t>
  </si>
  <si>
    <t>Nguyễn Thị Mai Hạnh</t>
  </si>
  <si>
    <t>01/11/1973</t>
  </si>
  <si>
    <t>21057398</t>
  </si>
  <si>
    <t>Hà Mạnh Hưng</t>
  </si>
  <si>
    <t>14/01/1982</t>
  </si>
  <si>
    <t>21057399</t>
  </si>
  <si>
    <t>Đỗ Thanh Hương</t>
  </si>
  <si>
    <t>21/09/1981</t>
  </si>
  <si>
    <t>21057400</t>
  </si>
  <si>
    <t>Tạ Thị Lệ Hường</t>
  </si>
  <si>
    <t>09/12/1972</t>
  </si>
  <si>
    <t>21057401</t>
  </si>
  <si>
    <t>Vũ Văn Khiêm</t>
  </si>
  <si>
    <t>20/10/1976</t>
  </si>
  <si>
    <t>21057402</t>
  </si>
  <si>
    <t>Tống Thị Nga Linh</t>
  </si>
  <si>
    <t>06/10/1982</t>
  </si>
  <si>
    <t>21057404</t>
  </si>
  <si>
    <t>Lê Thị Hồng Lĩnh</t>
  </si>
  <si>
    <t>22/01/1972</t>
  </si>
  <si>
    <t>21057405</t>
  </si>
  <si>
    <t>Hà Ngọc Lương</t>
  </si>
  <si>
    <t>11/11/1979</t>
  </si>
  <si>
    <t>Điện Biên</t>
  </si>
  <si>
    <t>21057407</t>
  </si>
  <si>
    <t>Nguyễn Ngọc Minh</t>
  </si>
  <si>
    <t>16/01/1980</t>
  </si>
  <si>
    <t>21057411</t>
  </si>
  <si>
    <t>Phan Quang Phú</t>
  </si>
  <si>
    <t>02/02/1979</t>
  </si>
  <si>
    <t>21057412</t>
  </si>
  <si>
    <t>Nguyễn Duy Phương</t>
  </si>
  <si>
    <t>03/05/1985</t>
  </si>
  <si>
    <t>An Giang</t>
  </si>
  <si>
    <t>21057390</t>
  </si>
  <si>
    <t>Lê Thành Công</t>
  </si>
  <si>
    <t>27/09/1975</t>
  </si>
  <si>
    <t>21057391</t>
  </si>
  <si>
    <t>Tráng A Dương</t>
  </si>
  <si>
    <t>24/04/1977</t>
  </si>
  <si>
    <t>Lào Cai</t>
  </si>
  <si>
    <t>21057393</t>
  </si>
  <si>
    <t>Phạm Ngọc Điền</t>
  </si>
  <si>
    <t>05/03/1979</t>
  </si>
  <si>
    <t>21057394</t>
  </si>
  <si>
    <t>Đỗ Mạnh Hà</t>
  </si>
  <si>
    <t>15/09/1973</t>
  </si>
  <si>
    <t>Hưng Yên</t>
  </si>
  <si>
    <t>21057403</t>
  </si>
  <si>
    <t>Trần Hoàng Linh</t>
  </si>
  <si>
    <t>19/10/1982</t>
  </si>
  <si>
    <t>21057408</t>
  </si>
  <si>
    <t>Nguyễn Quang Minh</t>
  </si>
  <si>
    <t>13/06/1979</t>
  </si>
  <si>
    <t>21057409</t>
  </si>
  <si>
    <t>Đinh Thị Thúy Ngần</t>
  </si>
  <si>
    <t>01/06/1968</t>
  </si>
  <si>
    <t>21057413</t>
  </si>
  <si>
    <t>Nguyễn Thị Thu Phương</t>
  </si>
  <si>
    <t>09/02/1978</t>
  </si>
  <si>
    <t>21057415</t>
  </si>
  <si>
    <t>Mai Xuân Thái</t>
  </si>
  <si>
    <t>03/07/1981</t>
  </si>
  <si>
    <t>21057417</t>
  </si>
  <si>
    <t>Nguyễn Văn Tuyền</t>
  </si>
  <si>
    <t>20/10/1969</t>
  </si>
  <si>
    <t>21057406</t>
  </si>
  <si>
    <t>Đỗ Văn Mạnh</t>
  </si>
  <si>
    <t>24/11/1975</t>
  </si>
  <si>
    <t>21057416</t>
  </si>
  <si>
    <t>Lại Văn Thức</t>
  </si>
  <si>
    <t>23/09/1980</t>
  </si>
  <si>
    <t>Tổng số:  30   Học viên</t>
  </si>
  <si>
    <t>Hà Nội, ngày 29 tháng 11 năm 2022</t>
  </si>
  <si>
    <t>Số học phần thiếu</t>
  </si>
  <si>
    <t>DANH SÁCH HỌC VIÊN LỚP QH-2021-E.CH QTKD-LK 2 CHƯA HOÀN THÀNH CTĐT</t>
  </si>
  <si>
    <t>DANH SÁCH HỌC VIÊN LỚP QH-2021-E.CH QTKD-LK 1 CHƯA HOÀN THÀNH CTĐT</t>
  </si>
  <si>
    <t>TỔNG HỢP DỮ LIỆU KHÓA QH-2020-E</t>
  </si>
  <si>
    <t>17/05/1966</t>
  </si>
  <si>
    <t>Hòa Bình</t>
  </si>
  <si>
    <t>3186/QĐ-ĐHKT ngày 14/09/2022</t>
  </si>
  <si>
    <t>QM 039535</t>
  </si>
  <si>
    <t>365.2022.21.ThS</t>
  </si>
  <si>
    <t>Cao Thị Kim ánh</t>
  </si>
  <si>
    <t>25/04/1979</t>
  </si>
  <si>
    <t>3970/QĐ-ĐHKT ngày 11/11/2022</t>
  </si>
  <si>
    <t>QM 039684</t>
  </si>
  <si>
    <t>438.2022.21.ThS</t>
  </si>
  <si>
    <t>19/11/1969</t>
  </si>
  <si>
    <t>QM 039685</t>
  </si>
  <si>
    <t>439.2022.21.ThS</t>
  </si>
  <si>
    <t>12/07/1977</t>
  </si>
  <si>
    <t>QM 039686</t>
  </si>
  <si>
    <t>440.2022.21.ThS</t>
  </si>
  <si>
    <t>13/12/1977</t>
  </si>
  <si>
    <t>QM 039687</t>
  </si>
  <si>
    <t>441.2022.21.ThS</t>
  </si>
  <si>
    <t>28/09/1972</t>
  </si>
  <si>
    <t>QM 039688</t>
  </si>
  <si>
    <t>442.2022.21.ThS</t>
  </si>
  <si>
    <t>04/01/1981</t>
  </si>
  <si>
    <t>463/QĐ-ĐHKT 24/02/2023</t>
  </si>
  <si>
    <t>QM 040114</t>
  </si>
  <si>
    <t>80.2023.21.ThS</t>
  </si>
  <si>
    <t>19/08/1978</t>
  </si>
  <si>
    <t>QM 040115</t>
  </si>
  <si>
    <t>81.2023.21.ThS</t>
  </si>
  <si>
    <t>30/11/1982</t>
  </si>
  <si>
    <t>QM 040116</t>
  </si>
  <si>
    <t>82.2023.21.ThS</t>
  </si>
  <si>
    <t>07/08/1974</t>
  </si>
  <si>
    <t>QM 040117</t>
  </si>
  <si>
    <t>83.2023.21.ThS</t>
  </si>
  <si>
    <t>26/07/1979</t>
  </si>
  <si>
    <t>QM 040118</t>
  </si>
  <si>
    <t>84.2023.21.ThS</t>
  </si>
  <si>
    <t>31/05/1974</t>
  </si>
  <si>
    <t>QM 040119</t>
  </si>
  <si>
    <t>85.2023.21.ThS</t>
  </si>
  <si>
    <t>14/07/1972</t>
  </si>
  <si>
    <t>QM 040120</t>
  </si>
  <si>
    <t>86.2023.21.ThS</t>
  </si>
  <si>
    <t>28/08/1975</t>
  </si>
  <si>
    <t>QM 040121</t>
  </si>
  <si>
    <t>87.2023.21.ThS</t>
  </si>
  <si>
    <t>Tổng số:  14   Học viên</t>
  </si>
  <si>
    <t>1119/QĐ-ĐHKT 03/04/2023</t>
  </si>
  <si>
    <t>21057193</t>
  </si>
  <si>
    <t>Đăng ký BV đợt 1 năm 2023</t>
  </si>
  <si>
    <t>Không nhập học</t>
  </si>
  <si>
    <t>Tiếng Anh</t>
  </si>
  <si>
    <t>Tiếng Anh, Triết học, Thiết kế NCLV</t>
  </si>
  <si>
    <t>Triết học, Quản trị công ty nâng cao, Chiến lược cạnh tranh, Đạo đức kinh doanh và văn hóa doanh nghiệp trong hội nhập quốc tế, Tiếng Anh</t>
  </si>
  <si>
    <t>Triết học, Tiếng Anh</t>
  </si>
  <si>
    <t>Học phần chưa tích lũy</t>
  </si>
  <si>
    <t>Tổng số  20/ 45   Học viên chưa hoàn thành CTĐT.</t>
  </si>
  <si>
    <t>Tổng số  8/ 30   học viên chưa hoàn thành CTĐT</t>
  </si>
  <si>
    <t>(Kèm theo công văn số                   /TB-ĐHKT ngày           tháng 3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</si>
</sst>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1"/>
      <color indexed="8"/>
      <name val="Times New Roman"/>
      <family val="1"/>
    </font>
    <font>
      <sz val="10"/>
      <color indexed="8"/>
      <name val="Times New Roman"/>
      <family val="1"/>
    </font>
    <font>
      <b/>
      <sz val="10"/>
      <color indexed="8"/>
      <name val="Times New Roman"/>
      <family val="1"/>
    </font>
    <font>
      <b/>
      <sz val="12"/>
      <color indexed="8"/>
      <name val="Times New Roman"/>
      <family val="1"/>
    </font>
    <font>
      <b/>
      <sz val="16"/>
      <color indexed="8"/>
      <name val="Times New Roman"/>
      <family val="1"/>
    </font>
    <font>
      <b/>
      <sz val="14"/>
      <color indexed="8"/>
      <name val="Times New Roman"/>
      <family val="1"/>
    </font>
    <font>
      <sz val="12"/>
      <color indexed="8"/>
      <name val="Times New Roman"/>
      <family val="1"/>
    </font>
    <font>
      <sz val="12"/>
      <name val="Times New Roman"/>
      <family val="1"/>
    </font>
    <font>
      <b/>
      <sz val="11"/>
      <name val="Times New Roman"/>
      <family val="1"/>
    </font>
    <font>
      <sz val="11"/>
      <name val="Calibri"/>
      <family val="2"/>
    </font>
    <font>
      <sz val="14"/>
      <name val=".VnTime"/>
      <family val="2"/>
    </font>
    <font>
      <sz val="11"/>
      <name val="Times New Roman"/>
      <family val="1"/>
    </font>
    <font>
      <b/>
      <sz val="12"/>
      <color indexed="63"/>
      <name val="Times New Roman"/>
      <family val="1"/>
    </font>
    <font>
      <b/>
      <sz val="10"/>
      <color indexed="63"/>
      <name val="Times New Roman"/>
      <family val="1"/>
    </font>
    <font>
      <sz val="12"/>
      <color indexed="63"/>
      <name val="Times New Roman"/>
      <family val="1"/>
    </font>
    <font>
      <sz val="14"/>
      <color indexed="8"/>
      <name val="Times New Roman"/>
      <family val="1"/>
    </font>
    <font>
      <i/>
      <sz val="14"/>
      <color indexed="8"/>
      <name val="Times New Roman"/>
      <family val="1"/>
    </font>
    <font>
      <sz val="12"/>
      <color theme="1"/>
      <name val="Times New Roman"/>
      <family val="1"/>
    </font>
    <font>
      <b/>
      <sz val="12"/>
      <color rgb="FF000000"/>
      <name val="Times New Roman"/>
      <family val="1"/>
    </font>
    <font>
      <b/>
      <sz val="12"/>
      <name val="Times New Roman"/>
      <family val="1"/>
    </font>
    <font>
      <i/>
      <sz val="14"/>
      <name val="Times New Roman"/>
      <family val="1"/>
    </font>
    <font>
      <b/>
      <sz val="10"/>
      <color theme="1"/>
      <name val="Cambria"/>
      <family val="1"/>
      <charset val="163"/>
      <scheme val="major"/>
    </font>
    <font>
      <sz val="14"/>
      <name val="Times New Roman"/>
      <family val="1"/>
    </font>
    <font>
      <b/>
      <sz val="14"/>
      <name val="Times New Roman"/>
      <family val="1"/>
    </font>
    <font>
      <b/>
      <sz val="16"/>
      <name val="Times New Roman"/>
      <family val="1"/>
    </font>
    <font>
      <i/>
      <sz val="16"/>
      <name val="Times New Roman"/>
      <family val="1"/>
    </font>
    <font>
      <b/>
      <sz val="10"/>
      <name val="Times New Roman"/>
      <family val="1"/>
    </font>
    <font>
      <sz val="10"/>
      <name val="Times New Roman"/>
      <family val="1"/>
    </font>
    <font>
      <b/>
      <sz val="18"/>
      <name val="Times New Roman"/>
      <family val="1"/>
    </font>
    <font>
      <i/>
      <sz val="18"/>
      <name val="Times New Roman"/>
      <family val="1"/>
    </font>
    <font>
      <b/>
      <sz val="14"/>
      <color indexed="63"/>
      <name val="Times New Roman"/>
      <family val="1"/>
    </font>
    <font>
      <b/>
      <sz val="14"/>
      <color theme="1"/>
      <name val="Cambria"/>
      <family val="1"/>
      <charset val="163"/>
      <scheme val="major"/>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rgb="FF00000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medium">
        <color rgb="FF000000"/>
      </right>
      <top style="thin">
        <color rgb="FF808080"/>
      </top>
      <bottom style="thin">
        <color rgb="FF808080"/>
      </bottom>
      <diagonal/>
    </border>
    <border>
      <left style="thin">
        <color rgb="FF808080"/>
      </left>
      <right/>
      <top style="thin">
        <color indexed="64"/>
      </top>
      <bottom/>
      <diagonal/>
    </border>
    <border>
      <left/>
      <right/>
      <top style="thin">
        <color indexed="64"/>
      </top>
      <bottom/>
      <diagonal/>
    </border>
    <border>
      <left/>
      <right style="thin">
        <color rgb="FF808080"/>
      </right>
      <top style="thin">
        <color indexed="64"/>
      </top>
      <bottom/>
      <diagonal/>
    </border>
    <border>
      <left style="medium">
        <color rgb="FF000000"/>
      </left>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medium">
        <color rgb="FF000000"/>
      </right>
      <top style="thin">
        <color rgb="FF808080"/>
      </top>
      <bottom/>
      <diagonal/>
    </border>
  </borders>
  <cellStyleXfs count="5">
    <xf numFmtId="0" fontId="0" fillId="0" borderId="0"/>
    <xf numFmtId="0" fontId="10" fillId="0" borderId="0"/>
    <xf numFmtId="0" fontId="10" fillId="0" borderId="0"/>
    <xf numFmtId="0" fontId="11" fillId="0" borderId="0"/>
    <xf numFmtId="0" fontId="10" fillId="0" borderId="0"/>
  </cellStyleXfs>
  <cellXfs count="92">
    <xf numFmtId="0" fontId="0" fillId="0" borderId="0" xfId="0"/>
    <xf numFmtId="0" fontId="1" fillId="0" borderId="0" xfId="0" applyFont="1"/>
    <xf numFmtId="0" fontId="1" fillId="0" borderId="0" xfId="0" applyFont="1" applyAlignment="1">
      <alignment horizontal="center"/>
    </xf>
    <xf numFmtId="0" fontId="3" fillId="0" borderId="0" xfId="0" applyFont="1"/>
    <xf numFmtId="0" fontId="2" fillId="0" borderId="0" xfId="0" applyFont="1" applyAlignment="1">
      <alignment horizontal="center"/>
    </xf>
    <xf numFmtId="0" fontId="2" fillId="0" borderId="0" xfId="0" applyFont="1"/>
    <xf numFmtId="0" fontId="7" fillId="0" borderId="0" xfId="0" applyFont="1"/>
    <xf numFmtId="0" fontId="7" fillId="0" borderId="0" xfId="0" applyFont="1" applyAlignment="1">
      <alignment horizontal="center"/>
    </xf>
    <xf numFmtId="0" fontId="8" fillId="0" borderId="0" xfId="0" applyNumberFormat="1" applyFont="1"/>
    <xf numFmtId="0" fontId="15" fillId="0" borderId="1" xfId="1" applyFont="1" applyFill="1" applyBorder="1" applyAlignment="1">
      <alignment horizontal="center" vertical="center" wrapText="1"/>
    </xf>
    <xf numFmtId="0" fontId="16" fillId="0" borderId="0" xfId="0" applyFont="1"/>
    <xf numFmtId="0" fontId="16" fillId="0" borderId="0" xfId="0" applyFont="1" applyAlignment="1">
      <alignment horizontal="center"/>
    </xf>
    <xf numFmtId="0" fontId="6" fillId="0" borderId="0" xfId="0" applyFont="1" applyAlignment="1">
      <alignment horizontal="left"/>
    </xf>
    <xf numFmtId="0" fontId="16" fillId="0" borderId="0" xfId="0" applyFont="1" applyAlignment="1">
      <alignment horizontal="left"/>
    </xf>
    <xf numFmtId="14" fontId="16" fillId="0" borderId="0" xfId="0" applyNumberFormat="1" applyFont="1" applyAlignment="1">
      <alignment horizontal="left"/>
    </xf>
    <xf numFmtId="0" fontId="6" fillId="0" borderId="1" xfId="0" applyFont="1" applyBorder="1" applyAlignment="1">
      <alignment horizontal="center" vertical="center" wrapText="1"/>
    </xf>
    <xf numFmtId="2" fontId="6" fillId="0" borderId="0" xfId="0" applyNumberFormat="1" applyFont="1" applyAlignment="1">
      <alignment horizontal="left"/>
    </xf>
    <xf numFmtId="0" fontId="6" fillId="0" borderId="0" xfId="0" quotePrefix="1" applyFont="1" applyAlignment="1">
      <alignment horizontal="left"/>
    </xf>
    <xf numFmtId="2" fontId="6" fillId="0" borderId="0" xfId="0" quotePrefix="1" applyNumberFormat="1" applyFont="1" applyAlignment="1">
      <alignment horizontal="left"/>
    </xf>
    <xf numFmtId="0" fontId="16" fillId="0" borderId="0" xfId="0" applyFont="1" applyAlignment="1"/>
    <xf numFmtId="0" fontId="16" fillId="0" borderId="0" xfId="0" applyFont="1" applyAlignment="1">
      <alignment horizontal="left"/>
    </xf>
    <xf numFmtId="0" fontId="18" fillId="2" borderId="2" xfId="0" applyFont="1" applyFill="1" applyBorder="1" applyAlignment="1">
      <alignment horizontal="center" vertical="center" wrapText="1"/>
    </xf>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9" fillId="0" borderId="0" xfId="0" applyFont="1"/>
    <xf numFmtId="0" fontId="12" fillId="0" borderId="1" xfId="4" applyNumberFormat="1" applyFont="1" applyBorder="1" applyAlignment="1">
      <alignment horizontal="center" vertical="center" wrapText="1"/>
    </xf>
    <xf numFmtId="0" fontId="20" fillId="0" borderId="0" xfId="0" applyNumberFormat="1" applyFont="1"/>
    <xf numFmtId="0" fontId="21" fillId="0" borderId="0" xfId="1" applyNumberFormat="1" applyFont="1" applyFill="1"/>
    <xf numFmtId="0" fontId="12" fillId="0" borderId="1" xfId="0" applyNumberFormat="1" applyFont="1" applyBorder="1" applyAlignment="1">
      <alignment horizontal="center" vertical="center" wrapText="1"/>
    </xf>
    <xf numFmtId="0" fontId="12" fillId="0" borderId="1" xfId="1" applyNumberFormat="1" applyFont="1" applyBorder="1" applyAlignment="1">
      <alignment horizontal="center" vertical="center" wrapText="1"/>
    </xf>
    <xf numFmtId="14" fontId="12" fillId="0" borderId="1" xfId="1" applyNumberFormat="1" applyFont="1" applyBorder="1" applyAlignment="1">
      <alignment horizontal="center" vertical="center" wrapText="1"/>
    </xf>
    <xf numFmtId="1" fontId="12" fillId="0" borderId="1" xfId="1" applyNumberFormat="1" applyFont="1" applyBorder="1" applyAlignment="1">
      <alignment horizontal="center" vertical="center" wrapText="1"/>
    </xf>
    <xf numFmtId="0" fontId="8" fillId="0" borderId="1" xfId="0" applyNumberFormat="1" applyFont="1" applyBorder="1"/>
    <xf numFmtId="0" fontId="15" fillId="0" borderId="1" xfId="1" quotePrefix="1" applyFont="1" applyFill="1" applyBorder="1" applyAlignment="1">
      <alignment horizontal="center" vertical="center" wrapText="1"/>
    </xf>
    <xf numFmtId="0" fontId="13" fillId="3" borderId="1" xfId="1" applyFont="1" applyFill="1" applyBorder="1" applyAlignment="1">
      <alignment horizontal="center" vertical="center" wrapText="1"/>
    </xf>
    <xf numFmtId="49" fontId="13" fillId="3" borderId="1" xfId="1" applyNumberFormat="1" applyFont="1" applyFill="1" applyBorder="1" applyAlignment="1">
      <alignment horizontal="center" vertical="center" wrapText="1"/>
    </xf>
    <xf numFmtId="49" fontId="14" fillId="3" borderId="1" xfId="1" applyNumberFormat="1" applyFont="1" applyFill="1" applyBorder="1" applyAlignment="1">
      <alignment horizontal="center" vertical="center" wrapText="1"/>
    </xf>
    <xf numFmtId="0" fontId="14" fillId="3" borderId="1" xfId="1" applyFont="1" applyFill="1" applyBorder="1" applyAlignment="1">
      <alignment horizontal="center" vertical="center" wrapText="1"/>
    </xf>
    <xf numFmtId="0" fontId="22" fillId="3" borderId="1" xfId="0" applyFont="1" applyFill="1" applyBorder="1" applyAlignment="1">
      <alignment horizontal="center" vertical="center" wrapText="1"/>
    </xf>
    <xf numFmtId="0" fontId="9" fillId="3" borderId="0" xfId="0" applyNumberFormat="1" applyFont="1" applyFill="1"/>
    <xf numFmtId="14" fontId="12" fillId="0" borderId="1" xfId="0" applyNumberFormat="1" applyFont="1" applyBorder="1" applyAlignment="1">
      <alignment horizontal="center" vertical="center" wrapText="1"/>
    </xf>
    <xf numFmtId="0" fontId="27" fillId="3" borderId="0" xfId="0" applyNumberFormat="1" applyFont="1" applyFill="1"/>
    <xf numFmtId="0" fontId="28" fillId="0" borderId="1" xfId="0" applyNumberFormat="1" applyFont="1" applyBorder="1" applyAlignment="1">
      <alignment horizontal="center" vertical="center" wrapText="1"/>
    </xf>
    <xf numFmtId="0" fontId="8" fillId="0" borderId="0" xfId="0" applyFont="1"/>
    <xf numFmtId="0" fontId="27" fillId="3" borderId="0" xfId="0" applyFont="1" applyFill="1"/>
    <xf numFmtId="0" fontId="15"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xf numFmtId="0" fontId="21" fillId="0" borderId="0" xfId="1" applyFont="1"/>
    <xf numFmtId="0" fontId="23" fillId="0" borderId="0" xfId="0" applyFont="1" applyAlignment="1"/>
    <xf numFmtId="0" fontId="24" fillId="0" borderId="0" xfId="0" applyFont="1" applyAlignment="1"/>
    <xf numFmtId="0" fontId="25" fillId="0" borderId="0" xfId="0" applyFont="1" applyAlignment="1"/>
    <xf numFmtId="49" fontId="15" fillId="0" borderId="1" xfId="1" applyNumberFormat="1" applyFont="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31" fillId="3" borderId="1" xfId="1" applyFont="1" applyFill="1" applyBorder="1" applyAlignment="1">
      <alignment horizontal="center" vertical="center" wrapText="1"/>
    </xf>
    <xf numFmtId="49" fontId="31" fillId="3" borderId="1" xfId="1"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24" fillId="3" borderId="0" xfId="0" applyNumberFormat="1" applyFont="1" applyFill="1"/>
    <xf numFmtId="0" fontId="8" fillId="0" borderId="0" xfId="0" applyNumberFormat="1" applyFont="1" applyBorder="1"/>
    <xf numFmtId="0" fontId="29" fillId="0" borderId="0" xfId="0" applyNumberFormat="1" applyFont="1" applyAlignment="1">
      <alignment horizontal="center"/>
    </xf>
    <xf numFmtId="0" fontId="23" fillId="0" borderId="0" xfId="0" applyNumberFormat="1" applyFont="1" applyAlignment="1">
      <alignment horizontal="center"/>
    </xf>
    <xf numFmtId="0" fontId="24" fillId="0" borderId="0" xfId="0" applyNumberFormat="1" applyFont="1" applyAlignment="1">
      <alignment horizontal="center"/>
    </xf>
    <xf numFmtId="0" fontId="30" fillId="0" borderId="0" xfId="0" applyNumberFormat="1" applyFont="1" applyAlignment="1">
      <alignment horizontal="center"/>
    </xf>
    <xf numFmtId="0" fontId="20" fillId="0" borderId="0" xfId="0" applyNumberFormat="1" applyFont="1" applyAlignment="1">
      <alignment horizontal="center"/>
    </xf>
    <xf numFmtId="0" fontId="25" fillId="0" borderId="0" xfId="0" applyNumberFormat="1" applyFont="1" applyAlignment="1">
      <alignment horizontal="center"/>
    </xf>
    <xf numFmtId="0" fontId="26" fillId="0" borderId="0" xfId="0" applyNumberFormat="1" applyFont="1" applyAlignment="1">
      <alignment horizontal="center" vertical="center" wrapText="1"/>
    </xf>
    <xf numFmtId="0" fontId="16" fillId="0" borderId="0" xfId="0" applyFont="1" applyAlignment="1">
      <alignment horizontal="left"/>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6" fillId="0" borderId="0" xfId="0" applyFont="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center"/>
    </xf>
    <xf numFmtId="0" fontId="17" fillId="0" borderId="0" xfId="0" applyFont="1" applyFill="1" applyAlignment="1">
      <alignment horizontal="center"/>
    </xf>
    <xf numFmtId="0" fontId="2" fillId="0" borderId="0" xfId="0" applyFont="1" applyAlignment="1">
      <alignment horizontal="left"/>
    </xf>
    <xf numFmtId="0" fontId="6" fillId="0" borderId="0" xfId="0" applyFont="1" applyAlignment="1">
      <alignment horizontal="center"/>
    </xf>
  </cellXfs>
  <cellStyles count="5">
    <cellStyle name="Normal" xfId="0" builtinId="0"/>
    <cellStyle name="Normal 14" xfId="1"/>
    <cellStyle name="Normal 14 2" xfId="4"/>
    <cellStyle name="Normal 2 4" xfId="2"/>
    <cellStyle name="Normal 8" xfId="3"/>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1133475</xdr:colOff>
      <xdr:row>1</xdr:row>
      <xdr:rowOff>247650</xdr:rowOff>
    </xdr:from>
    <xdr:to>
      <xdr:col>4</xdr:col>
      <xdr:colOff>485775</xdr:colOff>
      <xdr:row>1</xdr:row>
      <xdr:rowOff>247654</xdr:rowOff>
    </xdr:to>
    <xdr:cxnSp macro="">
      <xdr:nvCxnSpPr>
        <xdr:cNvPr id="2" name="Straight Connector 1"/>
        <xdr:cNvCxnSpPr/>
      </xdr:nvCxnSpPr>
      <xdr:spPr>
        <a:xfrm flipV="1">
          <a:off x="1828800" y="476250"/>
          <a:ext cx="1714500"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xdr:row>
      <xdr:rowOff>247650</xdr:rowOff>
    </xdr:from>
    <xdr:to>
      <xdr:col>9</xdr:col>
      <xdr:colOff>295275</xdr:colOff>
      <xdr:row>1</xdr:row>
      <xdr:rowOff>247652</xdr:rowOff>
    </xdr:to>
    <xdr:cxnSp macro="">
      <xdr:nvCxnSpPr>
        <xdr:cNvPr id="3" name="Straight Connector 2"/>
        <xdr:cNvCxnSpPr/>
      </xdr:nvCxnSpPr>
      <xdr:spPr>
        <a:xfrm flipV="1">
          <a:off x="6943725" y="476250"/>
          <a:ext cx="1619250"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topLeftCell="A4" zoomScale="70" zoomScaleNormal="70" zoomScaleSheetLayoutView="70" workbookViewId="0">
      <selection activeCell="H8" sqref="H8"/>
    </sheetView>
  </sheetViews>
  <sheetFormatPr defaultColWidth="9.140625" defaultRowHeight="15.75" x14ac:dyDescent="0.25"/>
  <cols>
    <col min="1" max="1" width="10" style="8" customWidth="1"/>
    <col min="2" max="2" width="13.5703125" style="8" customWidth="1"/>
    <col min="3" max="3" width="18.28515625" style="8" customWidth="1"/>
    <col min="4" max="4" width="20.28515625" style="8" customWidth="1"/>
    <col min="5" max="5" width="15.7109375" style="8" customWidth="1"/>
    <col min="6" max="6" width="18.7109375" style="8" customWidth="1"/>
    <col min="7" max="7" width="10.7109375" style="8" customWidth="1"/>
    <col min="8" max="8" width="22" style="8" customWidth="1"/>
    <col min="9" max="13" width="15.42578125" style="8" customWidth="1"/>
    <col min="14" max="14" width="25.5703125" style="8" customWidth="1"/>
    <col min="15" max="16384" width="9.140625" style="8"/>
  </cols>
  <sheetData>
    <row r="1" spans="1:14" ht="25.5" customHeight="1" x14ac:dyDescent="0.3">
      <c r="A1" s="71" t="s">
        <v>1</v>
      </c>
      <c r="B1" s="71"/>
      <c r="C1" s="71"/>
      <c r="D1" s="71"/>
    </row>
    <row r="2" spans="1:14" ht="25.5" customHeight="1" x14ac:dyDescent="0.3">
      <c r="A2" s="72" t="s">
        <v>209</v>
      </c>
      <c r="B2" s="72"/>
      <c r="C2" s="72"/>
      <c r="D2" s="72"/>
    </row>
    <row r="3" spans="1:14" ht="44.25" customHeight="1" x14ac:dyDescent="0.3">
      <c r="A3" s="70" t="s">
        <v>317</v>
      </c>
      <c r="B3" s="70"/>
      <c r="C3" s="70"/>
      <c r="D3" s="70"/>
      <c r="E3" s="70"/>
      <c r="F3" s="70"/>
      <c r="G3" s="70"/>
      <c r="H3" s="70"/>
      <c r="I3" s="70"/>
      <c r="J3" s="70"/>
      <c r="K3" s="70"/>
      <c r="L3" s="70"/>
      <c r="M3" s="70"/>
      <c r="N3" s="70"/>
    </row>
    <row r="4" spans="1:14" ht="44.25" customHeight="1" x14ac:dyDescent="0.35">
      <c r="A4" s="73" t="s">
        <v>379</v>
      </c>
      <c r="B4" s="73"/>
      <c r="C4" s="73"/>
      <c r="D4" s="73"/>
      <c r="E4" s="73"/>
      <c r="F4" s="73"/>
      <c r="G4" s="73"/>
      <c r="H4" s="73"/>
      <c r="I4" s="73"/>
      <c r="J4" s="73"/>
      <c r="K4" s="73"/>
      <c r="L4" s="73"/>
      <c r="M4" s="73"/>
      <c r="N4" s="73"/>
    </row>
    <row r="5" spans="1:14" ht="23.25" customHeight="1" x14ac:dyDescent="0.25"/>
    <row r="6" spans="1:14" s="68" customFormat="1" ht="69" customHeight="1" x14ac:dyDescent="0.3">
      <c r="A6" s="65" t="s">
        <v>39</v>
      </c>
      <c r="B6" s="65" t="s">
        <v>77</v>
      </c>
      <c r="C6" s="66" t="s">
        <v>36</v>
      </c>
      <c r="D6" s="66" t="s">
        <v>37</v>
      </c>
      <c r="E6" s="65" t="s">
        <v>38</v>
      </c>
      <c r="F6" s="66" t="s">
        <v>79</v>
      </c>
      <c r="G6" s="65" t="s">
        <v>80</v>
      </c>
      <c r="H6" s="65" t="s">
        <v>78</v>
      </c>
      <c r="I6" s="65" t="s">
        <v>81</v>
      </c>
      <c r="J6" s="65" t="s">
        <v>203</v>
      </c>
      <c r="K6" s="65" t="s">
        <v>204</v>
      </c>
      <c r="L6" s="67" t="s">
        <v>200</v>
      </c>
      <c r="M6" s="67" t="s">
        <v>201</v>
      </c>
      <c r="N6" s="67" t="s">
        <v>376</v>
      </c>
    </row>
    <row r="7" spans="1:14" ht="47.25" customHeight="1" x14ac:dyDescent="0.25">
      <c r="A7" s="9">
        <v>1</v>
      </c>
      <c r="B7" s="9" t="s">
        <v>216</v>
      </c>
      <c r="C7" s="35" t="s">
        <v>217</v>
      </c>
      <c r="D7" s="49" t="s">
        <v>218</v>
      </c>
      <c r="E7" s="49" t="s">
        <v>134</v>
      </c>
      <c r="F7" s="49" t="s">
        <v>40</v>
      </c>
      <c r="G7" s="35">
        <v>2008</v>
      </c>
      <c r="H7" s="49" t="s">
        <v>148</v>
      </c>
      <c r="I7" s="35">
        <v>48</v>
      </c>
      <c r="J7" s="35">
        <v>6</v>
      </c>
      <c r="K7" s="35">
        <v>3.5</v>
      </c>
      <c r="L7" s="35" t="s">
        <v>219</v>
      </c>
      <c r="M7" s="47">
        <v>44642</v>
      </c>
      <c r="N7" s="64" t="s">
        <v>372</v>
      </c>
    </row>
    <row r="8" spans="1:14" ht="47.25" customHeight="1" x14ac:dyDescent="0.25">
      <c r="A8" s="9">
        <v>2</v>
      </c>
      <c r="B8" s="9" t="s">
        <v>231</v>
      </c>
      <c r="C8" s="35" t="s">
        <v>232</v>
      </c>
      <c r="D8" s="49" t="s">
        <v>233</v>
      </c>
      <c r="E8" s="49" t="s">
        <v>114</v>
      </c>
      <c r="F8" s="49" t="s">
        <v>40</v>
      </c>
      <c r="G8" s="35">
        <v>2013</v>
      </c>
      <c r="H8" s="49" t="s">
        <v>149</v>
      </c>
      <c r="I8" s="35">
        <v>36</v>
      </c>
      <c r="J8" s="35">
        <v>15</v>
      </c>
      <c r="K8" s="35">
        <v>3.65</v>
      </c>
      <c r="L8" s="35" t="s">
        <v>223</v>
      </c>
      <c r="M8" s="47">
        <v>44587</v>
      </c>
      <c r="N8" s="64" t="s">
        <v>372</v>
      </c>
    </row>
    <row r="9" spans="1:14" ht="47.25" customHeight="1" x14ac:dyDescent="0.25">
      <c r="A9" s="9">
        <v>3</v>
      </c>
      <c r="B9" s="9" t="s">
        <v>259</v>
      </c>
      <c r="C9" s="35" t="s">
        <v>260</v>
      </c>
      <c r="D9" s="49" t="s">
        <v>261</v>
      </c>
      <c r="E9" s="49" t="s">
        <v>86</v>
      </c>
      <c r="F9" s="49" t="s">
        <v>40</v>
      </c>
      <c r="G9" s="35">
        <v>2010</v>
      </c>
      <c r="H9" s="49" t="s">
        <v>149</v>
      </c>
      <c r="I9" s="35">
        <v>36</v>
      </c>
      <c r="J9" s="35">
        <v>15</v>
      </c>
      <c r="K9" s="35">
        <v>3.17</v>
      </c>
      <c r="L9" s="35" t="s">
        <v>223</v>
      </c>
      <c r="M9" s="47">
        <v>44587</v>
      </c>
      <c r="N9" s="64" t="s">
        <v>372</v>
      </c>
    </row>
    <row r="10" spans="1:14" ht="47.25" customHeight="1" x14ac:dyDescent="0.25">
      <c r="A10" s="9">
        <v>4</v>
      </c>
      <c r="B10" s="9" t="s">
        <v>262</v>
      </c>
      <c r="C10" s="35" t="s">
        <v>263</v>
      </c>
      <c r="D10" s="49" t="s">
        <v>264</v>
      </c>
      <c r="E10" s="49" t="s">
        <v>265</v>
      </c>
      <c r="F10" s="49" t="s">
        <v>40</v>
      </c>
      <c r="G10" s="35">
        <v>2013</v>
      </c>
      <c r="H10" s="49" t="s">
        <v>149</v>
      </c>
      <c r="I10" s="35">
        <v>36</v>
      </c>
      <c r="J10" s="35">
        <v>15</v>
      </c>
      <c r="K10" s="35">
        <v>3.5</v>
      </c>
      <c r="L10" s="35" t="s">
        <v>223</v>
      </c>
      <c r="M10" s="47">
        <v>44587</v>
      </c>
      <c r="N10" s="64" t="s">
        <v>372</v>
      </c>
    </row>
    <row r="11" spans="1:14" ht="47.25" customHeight="1" x14ac:dyDescent="0.25">
      <c r="A11" s="9">
        <v>5</v>
      </c>
      <c r="B11" s="9" t="s">
        <v>269</v>
      </c>
      <c r="C11" s="35" t="s">
        <v>270</v>
      </c>
      <c r="D11" s="49" t="s">
        <v>271</v>
      </c>
      <c r="E11" s="49" t="s">
        <v>84</v>
      </c>
      <c r="F11" s="49" t="s">
        <v>40</v>
      </c>
      <c r="G11" s="35">
        <v>2011</v>
      </c>
      <c r="H11" s="49" t="s">
        <v>149</v>
      </c>
      <c r="I11" s="35">
        <v>36</v>
      </c>
      <c r="J11" s="35">
        <v>15</v>
      </c>
      <c r="K11" s="35">
        <v>3.34</v>
      </c>
      <c r="L11" s="35" t="s">
        <v>223</v>
      </c>
      <c r="M11" s="47">
        <v>44587</v>
      </c>
      <c r="N11" s="64" t="s">
        <v>372</v>
      </c>
    </row>
    <row r="12" spans="1:14" ht="47.25" customHeight="1" x14ac:dyDescent="0.25">
      <c r="A12" s="9">
        <v>6</v>
      </c>
      <c r="B12" s="9" t="s">
        <v>283</v>
      </c>
      <c r="C12" s="35" t="s">
        <v>284</v>
      </c>
      <c r="D12" s="49" t="s">
        <v>285</v>
      </c>
      <c r="E12" s="49" t="s">
        <v>134</v>
      </c>
      <c r="F12" s="49" t="s">
        <v>40</v>
      </c>
      <c r="G12" s="35">
        <v>2012</v>
      </c>
      <c r="H12" s="49" t="s">
        <v>150</v>
      </c>
      <c r="I12" s="35">
        <v>36</v>
      </c>
      <c r="J12" s="35">
        <v>12</v>
      </c>
      <c r="K12" s="35">
        <v>3.25</v>
      </c>
      <c r="L12" s="35" t="s">
        <v>223</v>
      </c>
      <c r="M12" s="47">
        <v>44587</v>
      </c>
      <c r="N12" s="64" t="s">
        <v>372</v>
      </c>
    </row>
    <row r="13" spans="1:14" ht="47.25" customHeight="1" x14ac:dyDescent="0.25">
      <c r="A13" s="9">
        <v>7</v>
      </c>
      <c r="B13" s="9" t="s">
        <v>293</v>
      </c>
      <c r="C13" s="35" t="s">
        <v>294</v>
      </c>
      <c r="D13" s="49" t="s">
        <v>295</v>
      </c>
      <c r="E13" s="49" t="s">
        <v>134</v>
      </c>
      <c r="F13" s="49" t="s">
        <v>40</v>
      </c>
      <c r="G13" s="35">
        <v>2012</v>
      </c>
      <c r="H13" s="49" t="s">
        <v>150</v>
      </c>
      <c r="I13" s="35">
        <v>39</v>
      </c>
      <c r="J13" s="35">
        <v>12</v>
      </c>
      <c r="K13" s="35">
        <v>3.38</v>
      </c>
      <c r="L13" s="35" t="s">
        <v>223</v>
      </c>
      <c r="M13" s="47">
        <v>44587</v>
      </c>
      <c r="N13" s="64" t="s">
        <v>372</v>
      </c>
    </row>
    <row r="14" spans="1:14" ht="47.25" customHeight="1" x14ac:dyDescent="0.25">
      <c r="A14" s="9">
        <v>8</v>
      </c>
      <c r="B14" s="9" t="s">
        <v>308</v>
      </c>
      <c r="C14" s="35" t="s">
        <v>309</v>
      </c>
      <c r="D14" s="49" t="s">
        <v>310</v>
      </c>
      <c r="E14" s="49" t="s">
        <v>125</v>
      </c>
      <c r="F14" s="49" t="s">
        <v>40</v>
      </c>
      <c r="G14" s="35">
        <v>2011</v>
      </c>
      <c r="H14" s="49" t="s">
        <v>151</v>
      </c>
      <c r="I14" s="35">
        <v>48</v>
      </c>
      <c r="J14" s="35">
        <v>6</v>
      </c>
      <c r="K14" s="35">
        <v>3.5</v>
      </c>
      <c r="L14" s="35" t="s">
        <v>223</v>
      </c>
      <c r="M14" s="47">
        <v>44587</v>
      </c>
      <c r="N14" s="64" t="s">
        <v>372</v>
      </c>
    </row>
    <row r="15" spans="1:14" ht="30" customHeight="1" x14ac:dyDescent="0.3">
      <c r="A15" s="34" t="s">
        <v>378</v>
      </c>
      <c r="N15" s="69"/>
    </row>
  </sheetData>
  <mergeCells count="4">
    <mergeCell ref="A3:N3"/>
    <mergeCell ref="A1:D1"/>
    <mergeCell ref="A2:D2"/>
    <mergeCell ref="A4:N4"/>
  </mergeCells>
  <conditionalFormatting sqref="B7:B1705">
    <cfRule type="duplicateValues" dxfId="1" priority="9"/>
  </conditionalFormatting>
  <pageMargins left="0.36" right="0.2" top="0.49" bottom="0.45" header="0.17" footer="0.17"/>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60" zoomScaleNormal="70" workbookViewId="0">
      <selection activeCell="A5" sqref="A5"/>
    </sheetView>
  </sheetViews>
  <sheetFormatPr defaultColWidth="9.140625" defaultRowHeight="15.75" x14ac:dyDescent="0.25"/>
  <cols>
    <col min="1" max="1" width="10.42578125" style="8" customWidth="1"/>
    <col min="2" max="2" width="17.5703125" style="8" customWidth="1"/>
    <col min="3" max="3" width="18.28515625" style="8" customWidth="1"/>
    <col min="4" max="4" width="20.28515625" style="8" customWidth="1"/>
    <col min="5" max="5" width="15.7109375" style="8" customWidth="1"/>
    <col min="6" max="6" width="20.28515625" style="8" customWidth="1"/>
    <col min="7" max="7" width="10.7109375" style="8" customWidth="1"/>
    <col min="8" max="8" width="19.140625" style="8" customWidth="1"/>
    <col min="9" max="11" width="13.28515625" style="8" customWidth="1"/>
    <col min="12" max="13" width="15.42578125" style="8" customWidth="1"/>
    <col min="14" max="14" width="33.42578125" style="8" customWidth="1"/>
    <col min="15" max="16384" width="9.140625" style="8"/>
  </cols>
  <sheetData>
    <row r="1" spans="1:14" ht="25.5" customHeight="1" x14ac:dyDescent="0.3">
      <c r="A1" s="71" t="s">
        <v>1</v>
      </c>
      <c r="B1" s="71"/>
      <c r="C1" s="71"/>
      <c r="D1" s="71"/>
    </row>
    <row r="2" spans="1:14" ht="25.5" customHeight="1" x14ac:dyDescent="0.3">
      <c r="A2" s="72" t="s">
        <v>209</v>
      </c>
      <c r="B2" s="72"/>
      <c r="C2" s="72"/>
      <c r="D2" s="72"/>
    </row>
    <row r="3" spans="1:14" ht="44.25" customHeight="1" x14ac:dyDescent="0.3">
      <c r="A3" s="70" t="s">
        <v>318</v>
      </c>
      <c r="B3" s="70"/>
      <c r="C3" s="70"/>
      <c r="D3" s="70"/>
      <c r="E3" s="70"/>
      <c r="F3" s="70"/>
      <c r="G3" s="70"/>
      <c r="H3" s="70"/>
      <c r="I3" s="70"/>
      <c r="J3" s="70"/>
      <c r="K3" s="70"/>
      <c r="L3" s="70"/>
      <c r="M3" s="70"/>
      <c r="N3" s="70"/>
    </row>
    <row r="4" spans="1:14" ht="35.25" customHeight="1" x14ac:dyDescent="0.35">
      <c r="A4" s="73" t="s">
        <v>379</v>
      </c>
      <c r="B4" s="73"/>
      <c r="C4" s="73"/>
      <c r="D4" s="73"/>
      <c r="E4" s="73"/>
      <c r="F4" s="73"/>
      <c r="G4" s="73"/>
      <c r="H4" s="73"/>
      <c r="I4" s="73"/>
      <c r="J4" s="73"/>
      <c r="K4" s="73"/>
      <c r="L4" s="73"/>
      <c r="M4" s="73"/>
      <c r="N4" s="73"/>
    </row>
    <row r="5" spans="1:14" ht="23.25" customHeight="1" x14ac:dyDescent="0.25"/>
    <row r="6" spans="1:14" s="68" customFormat="1" ht="89.25" customHeight="1" x14ac:dyDescent="0.3">
      <c r="A6" s="65" t="s">
        <v>39</v>
      </c>
      <c r="B6" s="65" t="s">
        <v>77</v>
      </c>
      <c r="C6" s="66" t="s">
        <v>36</v>
      </c>
      <c r="D6" s="66" t="s">
        <v>37</v>
      </c>
      <c r="E6" s="65" t="s">
        <v>38</v>
      </c>
      <c r="F6" s="66" t="s">
        <v>79</v>
      </c>
      <c r="G6" s="65" t="s">
        <v>80</v>
      </c>
      <c r="H6" s="65" t="s">
        <v>78</v>
      </c>
      <c r="I6" s="65" t="s">
        <v>81</v>
      </c>
      <c r="J6" s="65" t="s">
        <v>203</v>
      </c>
      <c r="K6" s="65" t="s">
        <v>204</v>
      </c>
      <c r="L6" s="67" t="s">
        <v>200</v>
      </c>
      <c r="M6" s="67" t="s">
        <v>201</v>
      </c>
      <c r="N6" s="67" t="s">
        <v>376</v>
      </c>
    </row>
    <row r="7" spans="1:14" ht="45.75" customHeight="1" x14ac:dyDescent="0.25">
      <c r="A7" s="9">
        <v>1</v>
      </c>
      <c r="B7" s="9" t="s">
        <v>152</v>
      </c>
      <c r="C7" s="36" t="s">
        <v>85</v>
      </c>
      <c r="D7" s="37">
        <v>31038</v>
      </c>
      <c r="E7" s="36" t="s">
        <v>86</v>
      </c>
      <c r="F7" s="35" t="s">
        <v>40</v>
      </c>
      <c r="G7" s="32"/>
      <c r="H7" s="36" t="s">
        <v>148</v>
      </c>
      <c r="I7" s="38">
        <v>48</v>
      </c>
      <c r="J7" s="38"/>
      <c r="K7" s="35"/>
      <c r="L7" s="35" t="s">
        <v>212</v>
      </c>
      <c r="M7" s="47">
        <v>44403</v>
      </c>
      <c r="N7" s="64" t="s">
        <v>371</v>
      </c>
    </row>
    <row r="8" spans="1:14" ht="45.75" customHeight="1" x14ac:dyDescent="0.25">
      <c r="A8" s="9">
        <v>2</v>
      </c>
      <c r="B8" s="9" t="s">
        <v>154</v>
      </c>
      <c r="C8" s="36" t="s">
        <v>92</v>
      </c>
      <c r="D8" s="37">
        <v>29581</v>
      </c>
      <c r="E8" s="36" t="s">
        <v>93</v>
      </c>
      <c r="F8" s="35" t="s">
        <v>40</v>
      </c>
      <c r="G8" s="32">
        <v>2009</v>
      </c>
      <c r="H8" s="36" t="s">
        <v>148</v>
      </c>
      <c r="I8" s="38">
        <v>48</v>
      </c>
      <c r="J8" s="38">
        <v>6</v>
      </c>
      <c r="K8" s="35">
        <v>3</v>
      </c>
      <c r="L8" s="35" t="s">
        <v>212</v>
      </c>
      <c r="M8" s="47">
        <v>44403</v>
      </c>
      <c r="N8" s="64" t="s">
        <v>372</v>
      </c>
    </row>
    <row r="9" spans="1:14" ht="45.75" customHeight="1" x14ac:dyDescent="0.25">
      <c r="A9" s="9">
        <v>3</v>
      </c>
      <c r="B9" s="9" t="s">
        <v>155</v>
      </c>
      <c r="C9" s="36" t="s">
        <v>94</v>
      </c>
      <c r="D9" s="37">
        <v>30046</v>
      </c>
      <c r="E9" s="36" t="s">
        <v>95</v>
      </c>
      <c r="F9" s="35" t="s">
        <v>40</v>
      </c>
      <c r="G9" s="32">
        <v>2008</v>
      </c>
      <c r="H9" s="36" t="s">
        <v>148</v>
      </c>
      <c r="I9" s="38">
        <v>48</v>
      </c>
      <c r="J9" s="38">
        <v>6</v>
      </c>
      <c r="K9" s="35">
        <v>3</v>
      </c>
      <c r="L9" s="35" t="s">
        <v>212</v>
      </c>
      <c r="M9" s="47">
        <v>44403</v>
      </c>
      <c r="N9" s="64" t="s">
        <v>372</v>
      </c>
    </row>
    <row r="10" spans="1:14" ht="45.75" customHeight="1" x14ac:dyDescent="0.25">
      <c r="A10" s="9">
        <v>4</v>
      </c>
      <c r="B10" s="9" t="s">
        <v>157</v>
      </c>
      <c r="C10" s="36" t="s">
        <v>120</v>
      </c>
      <c r="D10" s="37">
        <v>30473</v>
      </c>
      <c r="E10" s="36" t="s">
        <v>121</v>
      </c>
      <c r="F10" s="35" t="s">
        <v>40</v>
      </c>
      <c r="G10" s="32">
        <v>2009</v>
      </c>
      <c r="H10" s="36" t="s">
        <v>148</v>
      </c>
      <c r="I10" s="38">
        <v>48</v>
      </c>
      <c r="J10" s="38">
        <v>0</v>
      </c>
      <c r="K10" s="35">
        <v>0</v>
      </c>
      <c r="L10" s="35" t="s">
        <v>212</v>
      </c>
      <c r="M10" s="47">
        <v>44403</v>
      </c>
      <c r="N10" s="64" t="s">
        <v>373</v>
      </c>
    </row>
    <row r="11" spans="1:14" ht="45.75" customHeight="1" x14ac:dyDescent="0.25">
      <c r="A11" s="9">
        <v>5</v>
      </c>
      <c r="B11" s="9" t="s">
        <v>159</v>
      </c>
      <c r="C11" s="36" t="s">
        <v>124</v>
      </c>
      <c r="D11" s="37">
        <v>30532</v>
      </c>
      <c r="E11" s="36" t="s">
        <v>125</v>
      </c>
      <c r="F11" s="35" t="s">
        <v>40</v>
      </c>
      <c r="G11" s="32">
        <v>2008</v>
      </c>
      <c r="H11" s="36" t="s">
        <v>148</v>
      </c>
      <c r="I11" s="38">
        <v>48</v>
      </c>
      <c r="J11" s="38">
        <v>0</v>
      </c>
      <c r="K11" s="35" t="s">
        <v>205</v>
      </c>
      <c r="L11" s="35" t="s">
        <v>212</v>
      </c>
      <c r="M11" s="47">
        <v>44403</v>
      </c>
      <c r="N11" s="64" t="s">
        <v>373</v>
      </c>
    </row>
    <row r="12" spans="1:14" ht="45.75" customHeight="1" x14ac:dyDescent="0.25">
      <c r="A12" s="9">
        <v>6</v>
      </c>
      <c r="B12" s="9" t="s">
        <v>162</v>
      </c>
      <c r="C12" s="36" t="s">
        <v>135</v>
      </c>
      <c r="D12" s="37">
        <v>29181</v>
      </c>
      <c r="E12" s="36" t="s">
        <v>84</v>
      </c>
      <c r="F12" s="35" t="s">
        <v>40</v>
      </c>
      <c r="G12" s="32">
        <v>2008</v>
      </c>
      <c r="H12" s="36" t="s">
        <v>148</v>
      </c>
      <c r="I12" s="38">
        <v>48</v>
      </c>
      <c r="J12" s="38">
        <v>6</v>
      </c>
      <c r="K12" s="35">
        <v>3</v>
      </c>
      <c r="L12" s="35" t="s">
        <v>212</v>
      </c>
      <c r="M12" s="47">
        <v>44403</v>
      </c>
      <c r="N12" s="64" t="s">
        <v>372</v>
      </c>
    </row>
    <row r="13" spans="1:14" ht="45.75" customHeight="1" x14ac:dyDescent="0.25">
      <c r="A13" s="9">
        <v>7</v>
      </c>
      <c r="B13" s="9" t="s">
        <v>165</v>
      </c>
      <c r="C13" s="36" t="s">
        <v>141</v>
      </c>
      <c r="D13" s="37">
        <v>24395</v>
      </c>
      <c r="E13" s="36" t="s">
        <v>95</v>
      </c>
      <c r="F13" s="35" t="s">
        <v>40</v>
      </c>
      <c r="G13" s="32">
        <v>2009</v>
      </c>
      <c r="H13" s="36" t="s">
        <v>148</v>
      </c>
      <c r="I13" s="38">
        <v>48</v>
      </c>
      <c r="J13" s="38">
        <v>6</v>
      </c>
      <c r="K13" s="35">
        <v>3.33</v>
      </c>
      <c r="L13" s="35" t="s">
        <v>212</v>
      </c>
      <c r="M13" s="47">
        <v>44403</v>
      </c>
      <c r="N13" s="64" t="s">
        <v>372</v>
      </c>
    </row>
    <row r="14" spans="1:14" ht="45.75" customHeight="1" x14ac:dyDescent="0.25">
      <c r="A14" s="9">
        <v>8</v>
      </c>
      <c r="B14" s="9" t="s">
        <v>166</v>
      </c>
      <c r="C14" s="36" t="s">
        <v>142</v>
      </c>
      <c r="D14" s="37">
        <v>28715</v>
      </c>
      <c r="E14" s="36" t="s">
        <v>84</v>
      </c>
      <c r="F14" s="35" t="s">
        <v>40</v>
      </c>
      <c r="G14" s="32">
        <v>2009</v>
      </c>
      <c r="H14" s="36" t="s">
        <v>148</v>
      </c>
      <c r="I14" s="38">
        <v>48</v>
      </c>
      <c r="J14" s="38">
        <v>6</v>
      </c>
      <c r="K14" s="35" t="s">
        <v>206</v>
      </c>
      <c r="L14" s="35" t="s">
        <v>212</v>
      </c>
      <c r="M14" s="47">
        <v>44403</v>
      </c>
      <c r="N14" s="64" t="s">
        <v>372</v>
      </c>
    </row>
    <row r="15" spans="1:14" ht="45.75" customHeight="1" x14ac:dyDescent="0.25">
      <c r="A15" s="9">
        <v>9</v>
      </c>
      <c r="B15" s="9" t="s">
        <v>167</v>
      </c>
      <c r="C15" s="36" t="s">
        <v>143</v>
      </c>
      <c r="D15" s="37">
        <v>27830</v>
      </c>
      <c r="E15" s="36" t="s">
        <v>144</v>
      </c>
      <c r="F15" s="35" t="s">
        <v>40</v>
      </c>
      <c r="G15" s="32">
        <v>2009</v>
      </c>
      <c r="H15" s="36" t="s">
        <v>148</v>
      </c>
      <c r="I15" s="38">
        <v>48</v>
      </c>
      <c r="J15" s="38">
        <v>6</v>
      </c>
      <c r="K15" s="35">
        <v>3</v>
      </c>
      <c r="L15" s="35" t="s">
        <v>212</v>
      </c>
      <c r="M15" s="47">
        <v>44403</v>
      </c>
      <c r="N15" s="64" t="s">
        <v>372</v>
      </c>
    </row>
    <row r="16" spans="1:14" ht="45.75" customHeight="1" x14ac:dyDescent="0.25">
      <c r="A16" s="9">
        <v>10</v>
      </c>
      <c r="B16" s="9" t="s">
        <v>171</v>
      </c>
      <c r="C16" s="36" t="s">
        <v>98</v>
      </c>
      <c r="D16" s="37">
        <v>27688</v>
      </c>
      <c r="E16" s="36" t="s">
        <v>99</v>
      </c>
      <c r="F16" s="35" t="s">
        <v>40</v>
      </c>
      <c r="G16" s="38"/>
      <c r="H16" s="36" t="s">
        <v>149</v>
      </c>
      <c r="I16" s="38">
        <v>36</v>
      </c>
      <c r="J16" s="38">
        <v>21</v>
      </c>
      <c r="K16" s="35">
        <v>2.86</v>
      </c>
      <c r="L16" s="35" t="s">
        <v>212</v>
      </c>
      <c r="M16" s="47">
        <v>44403</v>
      </c>
      <c r="N16" s="64" t="s">
        <v>371</v>
      </c>
    </row>
    <row r="17" spans="1:14" ht="45.75" customHeight="1" x14ac:dyDescent="0.25">
      <c r="A17" s="9">
        <v>11</v>
      </c>
      <c r="B17" s="9" t="s">
        <v>174</v>
      </c>
      <c r="C17" s="36" t="s">
        <v>113</v>
      </c>
      <c r="D17" s="37">
        <v>31653</v>
      </c>
      <c r="E17" s="36" t="s">
        <v>114</v>
      </c>
      <c r="F17" s="35" t="s">
        <v>40</v>
      </c>
      <c r="G17" s="38">
        <v>2012</v>
      </c>
      <c r="H17" s="36" t="s">
        <v>149</v>
      </c>
      <c r="I17" s="38">
        <v>36</v>
      </c>
      <c r="J17" s="38">
        <v>15</v>
      </c>
      <c r="K17" s="35">
        <v>3.24</v>
      </c>
      <c r="L17" s="35" t="s">
        <v>212</v>
      </c>
      <c r="M17" s="47">
        <v>44403</v>
      </c>
      <c r="N17" s="64" t="s">
        <v>372</v>
      </c>
    </row>
    <row r="18" spans="1:14" ht="45.75" customHeight="1" x14ac:dyDescent="0.25">
      <c r="A18" s="9">
        <v>12</v>
      </c>
      <c r="B18" s="9" t="s">
        <v>175</v>
      </c>
      <c r="C18" s="36" t="s">
        <v>119</v>
      </c>
      <c r="D18" s="37">
        <v>29124</v>
      </c>
      <c r="E18" s="36" t="s">
        <v>112</v>
      </c>
      <c r="F18" s="35" t="s">
        <v>40</v>
      </c>
      <c r="G18" s="38">
        <v>2012</v>
      </c>
      <c r="H18" s="36" t="s">
        <v>149</v>
      </c>
      <c r="I18" s="38">
        <v>36</v>
      </c>
      <c r="J18" s="38">
        <v>15</v>
      </c>
      <c r="K18" s="35">
        <v>3.41</v>
      </c>
      <c r="L18" s="35" t="s">
        <v>212</v>
      </c>
      <c r="M18" s="47">
        <v>44403</v>
      </c>
      <c r="N18" s="64" t="s">
        <v>372</v>
      </c>
    </row>
    <row r="19" spans="1:14" ht="45.75" customHeight="1" x14ac:dyDescent="0.25">
      <c r="A19" s="9">
        <v>13</v>
      </c>
      <c r="B19" s="9" t="s">
        <v>176</v>
      </c>
      <c r="C19" s="36" t="s">
        <v>123</v>
      </c>
      <c r="D19" s="37">
        <v>29830</v>
      </c>
      <c r="E19" s="36" t="s">
        <v>89</v>
      </c>
      <c r="F19" s="35" t="s">
        <v>40</v>
      </c>
      <c r="G19" s="38">
        <v>2011</v>
      </c>
      <c r="H19" s="36" t="s">
        <v>149</v>
      </c>
      <c r="I19" s="38">
        <v>36</v>
      </c>
      <c r="J19" s="38">
        <v>15</v>
      </c>
      <c r="K19" s="35">
        <v>3</v>
      </c>
      <c r="L19" s="35" t="s">
        <v>212</v>
      </c>
      <c r="M19" s="47">
        <v>44403</v>
      </c>
      <c r="N19" s="64" t="s">
        <v>372</v>
      </c>
    </row>
    <row r="20" spans="1:14" ht="45.75" customHeight="1" x14ac:dyDescent="0.25">
      <c r="A20" s="9">
        <v>14</v>
      </c>
      <c r="B20" s="9" t="s">
        <v>177</v>
      </c>
      <c r="C20" s="36" t="s">
        <v>130</v>
      </c>
      <c r="D20" s="37">
        <v>31369</v>
      </c>
      <c r="E20" s="36" t="s">
        <v>84</v>
      </c>
      <c r="F20" s="35" t="s">
        <v>40</v>
      </c>
      <c r="G20" s="38">
        <v>2011</v>
      </c>
      <c r="H20" s="36" t="s">
        <v>149</v>
      </c>
      <c r="I20" s="38">
        <v>36</v>
      </c>
      <c r="J20" s="38">
        <v>15</v>
      </c>
      <c r="K20" s="35">
        <v>3.14</v>
      </c>
      <c r="L20" s="35" t="s">
        <v>212</v>
      </c>
      <c r="M20" s="47">
        <v>44403</v>
      </c>
      <c r="N20" s="64" t="s">
        <v>372</v>
      </c>
    </row>
    <row r="21" spans="1:14" ht="45.75" customHeight="1" x14ac:dyDescent="0.25">
      <c r="A21" s="9">
        <v>15</v>
      </c>
      <c r="B21" s="9" t="s">
        <v>179</v>
      </c>
      <c r="C21" s="36" t="s">
        <v>140</v>
      </c>
      <c r="D21" s="37">
        <v>28788</v>
      </c>
      <c r="E21" s="36" t="s">
        <v>112</v>
      </c>
      <c r="F21" s="35" t="s">
        <v>40</v>
      </c>
      <c r="G21" s="38">
        <v>2011</v>
      </c>
      <c r="H21" s="36" t="s">
        <v>149</v>
      </c>
      <c r="I21" s="38">
        <v>36</v>
      </c>
      <c r="J21" s="38">
        <v>15</v>
      </c>
      <c r="K21" s="35">
        <v>3.3</v>
      </c>
      <c r="L21" s="35" t="s">
        <v>212</v>
      </c>
      <c r="M21" s="47">
        <v>44403</v>
      </c>
      <c r="N21" s="64" t="s">
        <v>372</v>
      </c>
    </row>
    <row r="22" spans="1:14" ht="119.25" customHeight="1" x14ac:dyDescent="0.25">
      <c r="A22" s="9">
        <v>16</v>
      </c>
      <c r="B22" s="9" t="s">
        <v>180</v>
      </c>
      <c r="C22" s="36" t="s">
        <v>147</v>
      </c>
      <c r="D22" s="37">
        <v>28314</v>
      </c>
      <c r="E22" s="36" t="s">
        <v>84</v>
      </c>
      <c r="F22" s="35" t="s">
        <v>40</v>
      </c>
      <c r="G22" s="38">
        <v>2012</v>
      </c>
      <c r="H22" s="36" t="s">
        <v>149</v>
      </c>
      <c r="I22" s="38">
        <v>36</v>
      </c>
      <c r="J22" s="38">
        <v>2</v>
      </c>
      <c r="K22" s="35">
        <v>0.47</v>
      </c>
      <c r="L22" s="35" t="s">
        <v>212</v>
      </c>
      <c r="M22" s="47">
        <v>44403</v>
      </c>
      <c r="N22" s="64" t="s">
        <v>374</v>
      </c>
    </row>
    <row r="23" spans="1:14" ht="45.75" customHeight="1" x14ac:dyDescent="0.25">
      <c r="A23" s="9">
        <v>17</v>
      </c>
      <c r="B23" s="9" t="s">
        <v>187</v>
      </c>
      <c r="C23" s="36" t="s">
        <v>102</v>
      </c>
      <c r="D23" s="37">
        <v>25182</v>
      </c>
      <c r="E23" s="36" t="s">
        <v>86</v>
      </c>
      <c r="F23" s="35" t="s">
        <v>40</v>
      </c>
      <c r="G23" s="38">
        <v>2009</v>
      </c>
      <c r="H23" s="36" t="s">
        <v>151</v>
      </c>
      <c r="I23" s="38">
        <v>48</v>
      </c>
      <c r="J23" s="35">
        <v>2</v>
      </c>
      <c r="K23" s="35">
        <v>1</v>
      </c>
      <c r="L23" s="35" t="s">
        <v>212</v>
      </c>
      <c r="M23" s="47">
        <v>44403</v>
      </c>
      <c r="N23" s="64" t="s">
        <v>375</v>
      </c>
    </row>
    <row r="24" spans="1:14" ht="45.75" customHeight="1" x14ac:dyDescent="0.25">
      <c r="A24" s="9">
        <v>18</v>
      </c>
      <c r="B24" s="9" t="s">
        <v>188</v>
      </c>
      <c r="C24" s="36" t="s">
        <v>103</v>
      </c>
      <c r="D24" s="37">
        <v>27916</v>
      </c>
      <c r="E24" s="36" t="s">
        <v>84</v>
      </c>
      <c r="F24" s="35" t="s">
        <v>40</v>
      </c>
      <c r="G24" s="38">
        <v>2011</v>
      </c>
      <c r="H24" s="36" t="s">
        <v>151</v>
      </c>
      <c r="I24" s="38">
        <v>48</v>
      </c>
      <c r="J24" s="35">
        <v>6</v>
      </c>
      <c r="K24" s="35">
        <v>3.63</v>
      </c>
      <c r="L24" s="35" t="s">
        <v>212</v>
      </c>
      <c r="M24" s="47">
        <v>44403</v>
      </c>
      <c r="N24" s="64" t="s">
        <v>372</v>
      </c>
    </row>
    <row r="25" spans="1:14" ht="45.75" customHeight="1" x14ac:dyDescent="0.25">
      <c r="A25" s="9">
        <v>19</v>
      </c>
      <c r="B25" s="9" t="s">
        <v>189</v>
      </c>
      <c r="C25" s="36" t="s">
        <v>105</v>
      </c>
      <c r="D25" s="37">
        <v>29402</v>
      </c>
      <c r="E25" s="36" t="s">
        <v>84</v>
      </c>
      <c r="F25" s="35" t="s">
        <v>40</v>
      </c>
      <c r="G25" s="38">
        <v>2010</v>
      </c>
      <c r="H25" s="36" t="s">
        <v>151</v>
      </c>
      <c r="I25" s="38">
        <v>48</v>
      </c>
      <c r="J25" s="38">
        <v>6</v>
      </c>
      <c r="K25" s="35">
        <v>3.63</v>
      </c>
      <c r="L25" s="35" t="s">
        <v>212</v>
      </c>
      <c r="M25" s="47">
        <v>44403</v>
      </c>
      <c r="N25" s="64" t="s">
        <v>372</v>
      </c>
    </row>
    <row r="26" spans="1:14" ht="45.75" customHeight="1" x14ac:dyDescent="0.25">
      <c r="A26" s="9">
        <v>20</v>
      </c>
      <c r="B26" s="9" t="s">
        <v>190</v>
      </c>
      <c r="C26" s="36" t="s">
        <v>109</v>
      </c>
      <c r="D26" s="37">
        <v>26649</v>
      </c>
      <c r="E26" s="36" t="s">
        <v>110</v>
      </c>
      <c r="F26" s="35" t="s">
        <v>40</v>
      </c>
      <c r="G26" s="38">
        <v>2012</v>
      </c>
      <c r="H26" s="36" t="s">
        <v>151</v>
      </c>
      <c r="I26" s="38">
        <v>48</v>
      </c>
      <c r="J26" s="38">
        <v>6</v>
      </c>
      <c r="K26" s="35">
        <v>3.33</v>
      </c>
      <c r="L26" s="35" t="s">
        <v>212</v>
      </c>
      <c r="M26" s="47">
        <v>44403</v>
      </c>
      <c r="N26" s="64" t="s">
        <v>372</v>
      </c>
    </row>
    <row r="27" spans="1:14" ht="27" customHeight="1" x14ac:dyDescent="0.3">
      <c r="A27" s="34" t="s">
        <v>377</v>
      </c>
      <c r="B27" s="34"/>
    </row>
    <row r="28" spans="1:14" ht="14.25" customHeight="1" x14ac:dyDescent="0.25"/>
  </sheetData>
  <mergeCells count="4">
    <mergeCell ref="A1:D1"/>
    <mergeCell ref="A2:D2"/>
    <mergeCell ref="A3:N3"/>
    <mergeCell ref="A4:N4"/>
  </mergeCells>
  <pageMargins left="0.31" right="0.35" top="0.42" bottom="0.25" header="0.3" footer="0.17"/>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zoomScale="60" zoomScaleNormal="70" workbookViewId="0">
      <selection activeCell="N6" sqref="N6:N35"/>
    </sheetView>
  </sheetViews>
  <sheetFormatPr defaultColWidth="9.140625" defaultRowHeight="15.75" x14ac:dyDescent="0.25"/>
  <cols>
    <col min="1" max="1" width="5.42578125" style="8" customWidth="1"/>
    <col min="2" max="2" width="13.5703125" style="8" customWidth="1"/>
    <col min="3" max="3" width="18.28515625" style="8" customWidth="1"/>
    <col min="4" max="4" width="20.28515625" style="8" customWidth="1"/>
    <col min="5" max="5" width="15.7109375" style="8" customWidth="1"/>
    <col min="6" max="6" width="12.5703125" style="8" customWidth="1"/>
    <col min="7" max="7" width="10.7109375" style="8" customWidth="1"/>
    <col min="8" max="8" width="14.140625" style="8" customWidth="1"/>
    <col min="9" max="13" width="15.42578125" style="8" customWidth="1"/>
    <col min="14" max="14" width="17.7109375" style="8" customWidth="1"/>
    <col min="15" max="15" width="19.140625" style="8" customWidth="1"/>
    <col min="16" max="16384" width="9.140625" style="8"/>
  </cols>
  <sheetData>
    <row r="1" spans="1:15" ht="25.5" customHeight="1" x14ac:dyDescent="0.3">
      <c r="A1" s="71" t="s">
        <v>1</v>
      </c>
      <c r="B1" s="71"/>
      <c r="C1" s="71"/>
      <c r="D1" s="71"/>
    </row>
    <row r="2" spans="1:15" ht="25.5" customHeight="1" x14ac:dyDescent="0.3">
      <c r="A2" s="72" t="s">
        <v>209</v>
      </c>
      <c r="B2" s="72"/>
      <c r="C2" s="72"/>
      <c r="D2" s="72"/>
    </row>
    <row r="3" spans="1:15" ht="44.25" customHeight="1" x14ac:dyDescent="0.3">
      <c r="A3" s="75" t="s">
        <v>215</v>
      </c>
      <c r="B3" s="75"/>
      <c r="C3" s="75"/>
      <c r="D3" s="75"/>
      <c r="E3" s="75"/>
      <c r="F3" s="75"/>
      <c r="G3" s="75"/>
      <c r="H3" s="75"/>
      <c r="I3" s="75"/>
      <c r="J3" s="75"/>
      <c r="K3" s="75"/>
      <c r="L3" s="75"/>
      <c r="M3" s="75"/>
    </row>
    <row r="4" spans="1:15" ht="23.25" customHeight="1" x14ac:dyDescent="0.25"/>
    <row r="5" spans="1:15" s="48" customFormat="1" ht="69" customHeight="1" x14ac:dyDescent="0.2">
      <c r="A5" s="44" t="s">
        <v>39</v>
      </c>
      <c r="B5" s="44" t="s">
        <v>77</v>
      </c>
      <c r="C5" s="43" t="s">
        <v>36</v>
      </c>
      <c r="D5" s="43" t="s">
        <v>37</v>
      </c>
      <c r="E5" s="44" t="s">
        <v>38</v>
      </c>
      <c r="F5" s="43" t="s">
        <v>79</v>
      </c>
      <c r="G5" s="44" t="s">
        <v>80</v>
      </c>
      <c r="H5" s="44" t="s">
        <v>78</v>
      </c>
      <c r="I5" s="44" t="s">
        <v>81</v>
      </c>
      <c r="J5" s="44" t="s">
        <v>203</v>
      </c>
      <c r="K5" s="44" t="s">
        <v>204</v>
      </c>
      <c r="L5" s="45" t="s">
        <v>200</v>
      </c>
      <c r="M5" s="45" t="s">
        <v>201</v>
      </c>
      <c r="N5" s="45" t="s">
        <v>196</v>
      </c>
      <c r="O5" s="45" t="s">
        <v>316</v>
      </c>
    </row>
    <row r="6" spans="1:15" ht="45" customHeight="1" x14ac:dyDescent="0.25">
      <c r="A6" s="9">
        <v>1</v>
      </c>
      <c r="B6" s="9" t="s">
        <v>216</v>
      </c>
      <c r="C6" s="35" t="s">
        <v>217</v>
      </c>
      <c r="D6" s="49" t="s">
        <v>218</v>
      </c>
      <c r="E6" s="49" t="s">
        <v>134</v>
      </c>
      <c r="F6" s="49" t="s">
        <v>40</v>
      </c>
      <c r="G6" s="35">
        <v>2008</v>
      </c>
      <c r="H6" s="49" t="s">
        <v>148</v>
      </c>
      <c r="I6" s="35">
        <v>48</v>
      </c>
      <c r="J6" s="35">
        <v>6</v>
      </c>
      <c r="K6" s="35">
        <v>3.5</v>
      </c>
      <c r="L6" s="35" t="s">
        <v>219</v>
      </c>
      <c r="M6" s="47">
        <v>44642</v>
      </c>
      <c r="N6" s="39" t="e">
        <v>#N/A</v>
      </c>
      <c r="O6" s="39"/>
    </row>
    <row r="7" spans="1:15" ht="45" customHeight="1" x14ac:dyDescent="0.25">
      <c r="A7" s="9">
        <v>2</v>
      </c>
      <c r="B7" s="9" t="s">
        <v>220</v>
      </c>
      <c r="C7" s="35" t="s">
        <v>221</v>
      </c>
      <c r="D7" s="49" t="s">
        <v>222</v>
      </c>
      <c r="E7" s="49" t="s">
        <v>144</v>
      </c>
      <c r="F7" s="49" t="s">
        <v>40</v>
      </c>
      <c r="G7" s="35">
        <v>2009</v>
      </c>
      <c r="H7" s="49" t="s">
        <v>148</v>
      </c>
      <c r="I7" s="35">
        <v>48</v>
      </c>
      <c r="J7" s="35">
        <v>6</v>
      </c>
      <c r="K7" s="35">
        <v>3.63</v>
      </c>
      <c r="L7" s="35" t="s">
        <v>223</v>
      </c>
      <c r="M7" s="47">
        <v>44587</v>
      </c>
      <c r="N7" s="63" t="s">
        <v>370</v>
      </c>
      <c r="O7" s="39"/>
    </row>
    <row r="8" spans="1:15" ht="45" customHeight="1" x14ac:dyDescent="0.25">
      <c r="A8" s="9">
        <v>3</v>
      </c>
      <c r="B8" s="9" t="s">
        <v>224</v>
      </c>
      <c r="C8" s="35" t="s">
        <v>225</v>
      </c>
      <c r="D8" s="49" t="s">
        <v>226</v>
      </c>
      <c r="E8" s="49" t="s">
        <v>227</v>
      </c>
      <c r="F8" s="49" t="s">
        <v>40</v>
      </c>
      <c r="G8" s="35">
        <v>2007</v>
      </c>
      <c r="H8" s="49" t="s">
        <v>148</v>
      </c>
      <c r="I8" s="35">
        <v>48</v>
      </c>
      <c r="J8" s="35">
        <v>6</v>
      </c>
      <c r="K8" s="35">
        <v>3.5</v>
      </c>
      <c r="L8" s="35" t="s">
        <v>223</v>
      </c>
      <c r="M8" s="47">
        <v>44587</v>
      </c>
      <c r="N8" s="63" t="s">
        <v>370</v>
      </c>
      <c r="O8" s="39"/>
    </row>
    <row r="9" spans="1:15" ht="45" customHeight="1" x14ac:dyDescent="0.25">
      <c r="A9" s="9">
        <v>4</v>
      </c>
      <c r="B9" s="9" t="s">
        <v>228</v>
      </c>
      <c r="C9" s="35" t="s">
        <v>229</v>
      </c>
      <c r="D9" s="49" t="s">
        <v>230</v>
      </c>
      <c r="E9" s="49" t="s">
        <v>93</v>
      </c>
      <c r="F9" s="49" t="s">
        <v>40</v>
      </c>
      <c r="G9" s="35">
        <v>2009</v>
      </c>
      <c r="H9" s="49" t="s">
        <v>148</v>
      </c>
      <c r="I9" s="35">
        <v>48</v>
      </c>
      <c r="J9" s="35">
        <v>6</v>
      </c>
      <c r="K9" s="35">
        <v>3.5</v>
      </c>
      <c r="L9" s="35" t="s">
        <v>223</v>
      </c>
      <c r="M9" s="47">
        <v>44587</v>
      </c>
      <c r="N9" s="63" t="s">
        <v>370</v>
      </c>
      <c r="O9" s="39"/>
    </row>
    <row r="10" spans="1:15" ht="45" customHeight="1" x14ac:dyDescent="0.25">
      <c r="A10" s="9">
        <v>5</v>
      </c>
      <c r="B10" s="9" t="s">
        <v>231</v>
      </c>
      <c r="C10" s="35" t="s">
        <v>232</v>
      </c>
      <c r="D10" s="49" t="s">
        <v>233</v>
      </c>
      <c r="E10" s="49" t="s">
        <v>114</v>
      </c>
      <c r="F10" s="49" t="s">
        <v>40</v>
      </c>
      <c r="G10" s="35">
        <v>2013</v>
      </c>
      <c r="H10" s="49" t="s">
        <v>149</v>
      </c>
      <c r="I10" s="35">
        <v>36</v>
      </c>
      <c r="J10" s="35">
        <v>15</v>
      </c>
      <c r="K10" s="35">
        <v>3.65</v>
      </c>
      <c r="L10" s="35" t="s">
        <v>223</v>
      </c>
      <c r="M10" s="47">
        <v>44587</v>
      </c>
      <c r="N10" s="39" t="e">
        <v>#N/A</v>
      </c>
      <c r="O10" s="39"/>
    </row>
    <row r="11" spans="1:15" ht="45" customHeight="1" x14ac:dyDescent="0.25">
      <c r="A11" s="9">
        <v>6</v>
      </c>
      <c r="B11" s="9" t="s">
        <v>234</v>
      </c>
      <c r="C11" s="35" t="s">
        <v>235</v>
      </c>
      <c r="D11" s="49" t="s">
        <v>236</v>
      </c>
      <c r="E11" s="49" t="s">
        <v>237</v>
      </c>
      <c r="F11" s="49" t="s">
        <v>40</v>
      </c>
      <c r="G11" s="35">
        <v>2009</v>
      </c>
      <c r="H11" s="49" t="s">
        <v>149</v>
      </c>
      <c r="I11" s="35">
        <v>36</v>
      </c>
      <c r="J11" s="35">
        <v>15</v>
      </c>
      <c r="K11" s="35">
        <v>3.5</v>
      </c>
      <c r="L11" s="35" t="s">
        <v>223</v>
      </c>
      <c r="M11" s="47">
        <v>44587</v>
      </c>
      <c r="N11" s="63" t="s">
        <v>370</v>
      </c>
      <c r="O11" s="39"/>
    </row>
    <row r="12" spans="1:15" ht="45" customHeight="1" x14ac:dyDescent="0.25">
      <c r="A12" s="9">
        <v>7</v>
      </c>
      <c r="B12" s="9" t="s">
        <v>238</v>
      </c>
      <c r="C12" s="35" t="s">
        <v>239</v>
      </c>
      <c r="D12" s="49" t="s">
        <v>240</v>
      </c>
      <c r="E12" s="49" t="s">
        <v>93</v>
      </c>
      <c r="F12" s="49" t="s">
        <v>40</v>
      </c>
      <c r="G12" s="35">
        <v>2012</v>
      </c>
      <c r="H12" s="49" t="s">
        <v>149</v>
      </c>
      <c r="I12" s="35">
        <v>36</v>
      </c>
      <c r="J12" s="35">
        <v>15</v>
      </c>
      <c r="K12" s="35">
        <v>3.6</v>
      </c>
      <c r="L12" s="35" t="s">
        <v>223</v>
      </c>
      <c r="M12" s="47">
        <v>44587</v>
      </c>
      <c r="N12" s="63" t="s">
        <v>370</v>
      </c>
      <c r="O12" s="39"/>
    </row>
    <row r="13" spans="1:15" ht="45" customHeight="1" x14ac:dyDescent="0.25">
      <c r="A13" s="9">
        <v>8</v>
      </c>
      <c r="B13" s="9" t="s">
        <v>241</v>
      </c>
      <c r="C13" s="35" t="s">
        <v>242</v>
      </c>
      <c r="D13" s="49" t="s">
        <v>243</v>
      </c>
      <c r="E13" s="49" t="s">
        <v>84</v>
      </c>
      <c r="F13" s="49" t="s">
        <v>40</v>
      </c>
      <c r="G13" s="35">
        <v>2012</v>
      </c>
      <c r="H13" s="49" t="s">
        <v>149</v>
      </c>
      <c r="I13" s="35">
        <v>36</v>
      </c>
      <c r="J13" s="35">
        <v>15</v>
      </c>
      <c r="K13" s="35">
        <v>3.82</v>
      </c>
      <c r="L13" s="35" t="s">
        <v>223</v>
      </c>
      <c r="M13" s="47">
        <v>44587</v>
      </c>
      <c r="N13" s="63" t="s">
        <v>370</v>
      </c>
      <c r="O13" s="39"/>
    </row>
    <row r="14" spans="1:15" ht="45" customHeight="1" x14ac:dyDescent="0.25">
      <c r="A14" s="9">
        <v>9</v>
      </c>
      <c r="B14" s="9" t="s">
        <v>244</v>
      </c>
      <c r="C14" s="35" t="s">
        <v>245</v>
      </c>
      <c r="D14" s="49" t="s">
        <v>246</v>
      </c>
      <c r="E14" s="49" t="s">
        <v>84</v>
      </c>
      <c r="F14" s="49" t="s">
        <v>40</v>
      </c>
      <c r="G14" s="35">
        <v>2013</v>
      </c>
      <c r="H14" s="49" t="s">
        <v>149</v>
      </c>
      <c r="I14" s="35">
        <v>36</v>
      </c>
      <c r="J14" s="35">
        <v>15</v>
      </c>
      <c r="K14" s="35">
        <v>3.47</v>
      </c>
      <c r="L14" s="35" t="s">
        <v>223</v>
      </c>
      <c r="M14" s="47">
        <v>44587</v>
      </c>
      <c r="N14" s="39" t="e">
        <v>#N/A</v>
      </c>
      <c r="O14" s="39"/>
    </row>
    <row r="15" spans="1:15" ht="45" customHeight="1" x14ac:dyDescent="0.25">
      <c r="A15" s="9">
        <v>10</v>
      </c>
      <c r="B15" s="9" t="s">
        <v>247</v>
      </c>
      <c r="C15" s="35" t="s">
        <v>248</v>
      </c>
      <c r="D15" s="49" t="s">
        <v>249</v>
      </c>
      <c r="E15" s="49" t="s">
        <v>84</v>
      </c>
      <c r="F15" s="49" t="s">
        <v>40</v>
      </c>
      <c r="G15" s="35">
        <v>2013</v>
      </c>
      <c r="H15" s="49" t="s">
        <v>149</v>
      </c>
      <c r="I15" s="35">
        <v>36</v>
      </c>
      <c r="J15" s="35">
        <v>15</v>
      </c>
      <c r="K15" s="35">
        <v>3.44</v>
      </c>
      <c r="L15" s="35" t="s">
        <v>223</v>
      </c>
      <c r="M15" s="47">
        <v>44587</v>
      </c>
      <c r="N15" s="39" t="e">
        <v>#N/A</v>
      </c>
      <c r="O15" s="39"/>
    </row>
    <row r="16" spans="1:15" ht="45" customHeight="1" x14ac:dyDescent="0.25">
      <c r="A16" s="9">
        <v>11</v>
      </c>
      <c r="B16" s="9" t="s">
        <v>250</v>
      </c>
      <c r="C16" s="35" t="s">
        <v>251</v>
      </c>
      <c r="D16" s="49" t="s">
        <v>252</v>
      </c>
      <c r="E16" s="49" t="s">
        <v>84</v>
      </c>
      <c r="F16" s="49" t="s">
        <v>40</v>
      </c>
      <c r="G16" s="35">
        <v>2013</v>
      </c>
      <c r="H16" s="49" t="s">
        <v>149</v>
      </c>
      <c r="I16" s="35">
        <v>36</v>
      </c>
      <c r="J16" s="35">
        <v>15</v>
      </c>
      <c r="K16" s="35">
        <v>3.63</v>
      </c>
      <c r="L16" s="35" t="s">
        <v>223</v>
      </c>
      <c r="M16" s="47">
        <v>44587</v>
      </c>
      <c r="N16" s="63" t="s">
        <v>370</v>
      </c>
      <c r="O16" s="39"/>
    </row>
    <row r="17" spans="1:15" ht="45" customHeight="1" x14ac:dyDescent="0.25">
      <c r="A17" s="9">
        <v>12</v>
      </c>
      <c r="B17" s="9" t="s">
        <v>253</v>
      </c>
      <c r="C17" s="35" t="s">
        <v>254</v>
      </c>
      <c r="D17" s="49" t="s">
        <v>255</v>
      </c>
      <c r="E17" s="49" t="s">
        <v>112</v>
      </c>
      <c r="F17" s="49" t="s">
        <v>40</v>
      </c>
      <c r="G17" s="35">
        <v>2011</v>
      </c>
      <c r="H17" s="49" t="s">
        <v>149</v>
      </c>
      <c r="I17" s="35">
        <v>36</v>
      </c>
      <c r="J17" s="35">
        <v>15</v>
      </c>
      <c r="K17" s="35">
        <v>3.23</v>
      </c>
      <c r="L17" s="35" t="s">
        <v>223</v>
      </c>
      <c r="M17" s="47">
        <v>44587</v>
      </c>
      <c r="N17" s="63" t="s">
        <v>370</v>
      </c>
      <c r="O17" s="39"/>
    </row>
    <row r="18" spans="1:15" ht="45" customHeight="1" x14ac:dyDescent="0.25">
      <c r="A18" s="9">
        <v>13</v>
      </c>
      <c r="B18" s="9" t="s">
        <v>256</v>
      </c>
      <c r="C18" s="35" t="s">
        <v>257</v>
      </c>
      <c r="D18" s="49" t="s">
        <v>258</v>
      </c>
      <c r="E18" s="49" t="s">
        <v>84</v>
      </c>
      <c r="F18" s="49" t="s">
        <v>40</v>
      </c>
      <c r="G18" s="35">
        <v>2013</v>
      </c>
      <c r="H18" s="49" t="s">
        <v>149</v>
      </c>
      <c r="I18" s="35">
        <v>36</v>
      </c>
      <c r="J18" s="35">
        <v>15</v>
      </c>
      <c r="K18" s="35">
        <v>3.79</v>
      </c>
      <c r="L18" s="35" t="s">
        <v>223</v>
      </c>
      <c r="M18" s="47">
        <v>44587</v>
      </c>
      <c r="N18" s="63" t="s">
        <v>370</v>
      </c>
      <c r="O18" s="39"/>
    </row>
    <row r="19" spans="1:15" ht="45" customHeight="1" x14ac:dyDescent="0.25">
      <c r="A19" s="9">
        <v>14</v>
      </c>
      <c r="B19" s="9" t="s">
        <v>259</v>
      </c>
      <c r="C19" s="35" t="s">
        <v>260</v>
      </c>
      <c r="D19" s="49" t="s">
        <v>261</v>
      </c>
      <c r="E19" s="49" t="s">
        <v>86</v>
      </c>
      <c r="F19" s="49" t="s">
        <v>40</v>
      </c>
      <c r="G19" s="35">
        <v>2010</v>
      </c>
      <c r="H19" s="49" t="s">
        <v>149</v>
      </c>
      <c r="I19" s="35">
        <v>36</v>
      </c>
      <c r="J19" s="35">
        <v>15</v>
      </c>
      <c r="K19" s="35">
        <v>3.17</v>
      </c>
      <c r="L19" s="35" t="s">
        <v>223</v>
      </c>
      <c r="M19" s="47">
        <v>44587</v>
      </c>
      <c r="N19" s="39" t="e">
        <v>#N/A</v>
      </c>
      <c r="O19" s="39"/>
    </row>
    <row r="20" spans="1:15" ht="45" customHeight="1" x14ac:dyDescent="0.25">
      <c r="A20" s="9">
        <v>15</v>
      </c>
      <c r="B20" s="9" t="s">
        <v>262</v>
      </c>
      <c r="C20" s="35" t="s">
        <v>263</v>
      </c>
      <c r="D20" s="49" t="s">
        <v>264</v>
      </c>
      <c r="E20" s="49" t="s">
        <v>265</v>
      </c>
      <c r="F20" s="49" t="s">
        <v>40</v>
      </c>
      <c r="G20" s="35">
        <v>2013</v>
      </c>
      <c r="H20" s="49" t="s">
        <v>149</v>
      </c>
      <c r="I20" s="35">
        <v>36</v>
      </c>
      <c r="J20" s="35">
        <v>15</v>
      </c>
      <c r="K20" s="35">
        <v>3.5</v>
      </c>
      <c r="L20" s="35" t="s">
        <v>223</v>
      </c>
      <c r="M20" s="47">
        <v>44587</v>
      </c>
      <c r="N20" s="39" t="e">
        <v>#N/A</v>
      </c>
      <c r="O20" s="39"/>
    </row>
    <row r="21" spans="1:15" ht="45" customHeight="1" x14ac:dyDescent="0.25">
      <c r="A21" s="9">
        <v>16</v>
      </c>
      <c r="B21" s="9" t="s">
        <v>266</v>
      </c>
      <c r="C21" s="35" t="s">
        <v>267</v>
      </c>
      <c r="D21" s="49" t="s">
        <v>268</v>
      </c>
      <c r="E21" s="49" t="s">
        <v>84</v>
      </c>
      <c r="F21" s="49" t="s">
        <v>40</v>
      </c>
      <c r="G21" s="35">
        <v>2013</v>
      </c>
      <c r="H21" s="49" t="s">
        <v>149</v>
      </c>
      <c r="I21" s="35">
        <v>36</v>
      </c>
      <c r="J21" s="35">
        <v>15</v>
      </c>
      <c r="K21" s="35">
        <v>3.53</v>
      </c>
      <c r="L21" s="35" t="s">
        <v>223</v>
      </c>
      <c r="M21" s="47">
        <v>44587</v>
      </c>
      <c r="N21" s="39" t="e">
        <v>#N/A</v>
      </c>
      <c r="O21" s="39"/>
    </row>
    <row r="22" spans="1:15" ht="45" customHeight="1" x14ac:dyDescent="0.25">
      <c r="A22" s="9">
        <v>17</v>
      </c>
      <c r="B22" s="9" t="s">
        <v>269</v>
      </c>
      <c r="C22" s="35" t="s">
        <v>270</v>
      </c>
      <c r="D22" s="49" t="s">
        <v>271</v>
      </c>
      <c r="E22" s="49" t="s">
        <v>84</v>
      </c>
      <c r="F22" s="49" t="s">
        <v>40</v>
      </c>
      <c r="G22" s="35">
        <v>2011</v>
      </c>
      <c r="H22" s="49" t="s">
        <v>149</v>
      </c>
      <c r="I22" s="35">
        <v>36</v>
      </c>
      <c r="J22" s="35">
        <v>15</v>
      </c>
      <c r="K22" s="35">
        <v>3.34</v>
      </c>
      <c r="L22" s="35" t="s">
        <v>223</v>
      </c>
      <c r="M22" s="47">
        <v>44587</v>
      </c>
      <c r="N22" s="39" t="e">
        <v>#N/A</v>
      </c>
      <c r="O22" s="39"/>
    </row>
    <row r="23" spans="1:15" ht="45" customHeight="1" x14ac:dyDescent="0.25">
      <c r="A23" s="9">
        <v>18</v>
      </c>
      <c r="B23" s="9" t="s">
        <v>272</v>
      </c>
      <c r="C23" s="35" t="s">
        <v>273</v>
      </c>
      <c r="D23" s="49" t="s">
        <v>274</v>
      </c>
      <c r="E23" s="49" t="s">
        <v>275</v>
      </c>
      <c r="F23" s="49" t="s">
        <v>40</v>
      </c>
      <c r="G23" s="35">
        <v>2012</v>
      </c>
      <c r="H23" s="49" t="s">
        <v>149</v>
      </c>
      <c r="I23" s="35">
        <v>36</v>
      </c>
      <c r="J23" s="35">
        <v>15</v>
      </c>
      <c r="K23" s="35">
        <v>3.62</v>
      </c>
      <c r="L23" s="35" t="s">
        <v>223</v>
      </c>
      <c r="M23" s="47">
        <v>44587</v>
      </c>
      <c r="N23" s="63" t="s">
        <v>370</v>
      </c>
      <c r="O23" s="39"/>
    </row>
    <row r="24" spans="1:15" ht="45" customHeight="1" x14ac:dyDescent="0.25">
      <c r="A24" s="9">
        <v>19</v>
      </c>
      <c r="B24" s="9" t="s">
        <v>276</v>
      </c>
      <c r="C24" s="35" t="s">
        <v>277</v>
      </c>
      <c r="D24" s="49" t="s">
        <v>278</v>
      </c>
      <c r="E24" s="49" t="s">
        <v>144</v>
      </c>
      <c r="F24" s="49" t="s">
        <v>40</v>
      </c>
      <c r="G24" s="35">
        <v>2007</v>
      </c>
      <c r="H24" s="49" t="s">
        <v>150</v>
      </c>
      <c r="I24" s="35">
        <v>39</v>
      </c>
      <c r="J24" s="35">
        <v>12</v>
      </c>
      <c r="K24" s="35">
        <v>3.43</v>
      </c>
      <c r="L24" s="35" t="s">
        <v>223</v>
      </c>
      <c r="M24" s="47">
        <v>44587</v>
      </c>
      <c r="N24" s="39" t="e">
        <v>#N/A</v>
      </c>
      <c r="O24" s="39"/>
    </row>
    <row r="25" spans="1:15" ht="45" customHeight="1" x14ac:dyDescent="0.25">
      <c r="A25" s="9">
        <v>20</v>
      </c>
      <c r="B25" s="9" t="s">
        <v>279</v>
      </c>
      <c r="C25" s="35" t="s">
        <v>280</v>
      </c>
      <c r="D25" s="49" t="s">
        <v>281</v>
      </c>
      <c r="E25" s="49" t="s">
        <v>282</v>
      </c>
      <c r="F25" s="49" t="s">
        <v>40</v>
      </c>
      <c r="G25" s="35">
        <v>2005</v>
      </c>
      <c r="H25" s="49" t="s">
        <v>150</v>
      </c>
      <c r="I25" s="35">
        <v>39</v>
      </c>
      <c r="J25" s="35">
        <v>16</v>
      </c>
      <c r="K25" s="35">
        <v>3.13</v>
      </c>
      <c r="L25" s="35" t="s">
        <v>223</v>
      </c>
      <c r="M25" s="47">
        <v>44587</v>
      </c>
      <c r="N25" s="63" t="s">
        <v>370</v>
      </c>
      <c r="O25" s="39"/>
    </row>
    <row r="26" spans="1:15" ht="45" customHeight="1" x14ac:dyDescent="0.25">
      <c r="A26" s="9">
        <v>21</v>
      </c>
      <c r="B26" s="9" t="s">
        <v>283</v>
      </c>
      <c r="C26" s="35" t="s">
        <v>284</v>
      </c>
      <c r="D26" s="49" t="s">
        <v>285</v>
      </c>
      <c r="E26" s="49" t="s">
        <v>134</v>
      </c>
      <c r="F26" s="49" t="s">
        <v>40</v>
      </c>
      <c r="G26" s="35">
        <v>2012</v>
      </c>
      <c r="H26" s="49" t="s">
        <v>150</v>
      </c>
      <c r="I26" s="35">
        <v>36</v>
      </c>
      <c r="J26" s="35">
        <v>12</v>
      </c>
      <c r="K26" s="35">
        <v>3.25</v>
      </c>
      <c r="L26" s="35" t="s">
        <v>223</v>
      </c>
      <c r="M26" s="47">
        <v>44587</v>
      </c>
      <c r="N26" s="39" t="e">
        <v>#N/A</v>
      </c>
      <c r="O26" s="39"/>
    </row>
    <row r="27" spans="1:15" ht="45" customHeight="1" x14ac:dyDescent="0.25">
      <c r="A27" s="9">
        <v>22</v>
      </c>
      <c r="B27" s="9" t="s">
        <v>286</v>
      </c>
      <c r="C27" s="35" t="s">
        <v>287</v>
      </c>
      <c r="D27" s="49" t="s">
        <v>288</v>
      </c>
      <c r="E27" s="49" t="s">
        <v>289</v>
      </c>
      <c r="F27" s="49" t="s">
        <v>40</v>
      </c>
      <c r="G27" s="35">
        <v>2007</v>
      </c>
      <c r="H27" s="49" t="s">
        <v>150</v>
      </c>
      <c r="I27" s="35">
        <v>39</v>
      </c>
      <c r="J27" s="35">
        <v>12</v>
      </c>
      <c r="K27" s="35">
        <v>3.25</v>
      </c>
      <c r="L27" s="35" t="s">
        <v>223</v>
      </c>
      <c r="M27" s="47">
        <v>44587</v>
      </c>
      <c r="N27" s="39" t="e">
        <v>#N/A</v>
      </c>
      <c r="O27" s="39"/>
    </row>
    <row r="28" spans="1:15" ht="45" customHeight="1" x14ac:dyDescent="0.25">
      <c r="A28" s="9">
        <v>23</v>
      </c>
      <c r="B28" s="9" t="s">
        <v>290</v>
      </c>
      <c r="C28" s="35" t="s">
        <v>291</v>
      </c>
      <c r="D28" s="49" t="s">
        <v>292</v>
      </c>
      <c r="E28" s="49" t="s">
        <v>84</v>
      </c>
      <c r="F28" s="49" t="s">
        <v>40</v>
      </c>
      <c r="G28" s="35">
        <v>2013</v>
      </c>
      <c r="H28" s="49" t="s">
        <v>150</v>
      </c>
      <c r="I28" s="35">
        <v>39</v>
      </c>
      <c r="J28" s="35">
        <v>12</v>
      </c>
      <c r="K28" s="35">
        <v>3.13</v>
      </c>
      <c r="L28" s="35" t="s">
        <v>223</v>
      </c>
      <c r="M28" s="47">
        <v>44587</v>
      </c>
      <c r="N28" s="39" t="e">
        <v>#N/A</v>
      </c>
      <c r="O28" s="39"/>
    </row>
    <row r="29" spans="1:15" ht="45" customHeight="1" x14ac:dyDescent="0.25">
      <c r="A29" s="9">
        <v>24</v>
      </c>
      <c r="B29" s="9" t="s">
        <v>293</v>
      </c>
      <c r="C29" s="35" t="s">
        <v>294</v>
      </c>
      <c r="D29" s="49" t="s">
        <v>295</v>
      </c>
      <c r="E29" s="49" t="s">
        <v>134</v>
      </c>
      <c r="F29" s="49" t="s">
        <v>40</v>
      </c>
      <c r="G29" s="35">
        <v>2012</v>
      </c>
      <c r="H29" s="49" t="s">
        <v>150</v>
      </c>
      <c r="I29" s="35">
        <v>39</v>
      </c>
      <c r="J29" s="35">
        <v>12</v>
      </c>
      <c r="K29" s="35">
        <v>3.38</v>
      </c>
      <c r="L29" s="35" t="s">
        <v>223</v>
      </c>
      <c r="M29" s="47">
        <v>44587</v>
      </c>
      <c r="N29" s="39" t="e">
        <v>#N/A</v>
      </c>
      <c r="O29" s="39"/>
    </row>
    <row r="30" spans="1:15" ht="45" customHeight="1" x14ac:dyDescent="0.25">
      <c r="A30" s="9">
        <v>25</v>
      </c>
      <c r="B30" s="9" t="s">
        <v>296</v>
      </c>
      <c r="C30" s="35" t="s">
        <v>297</v>
      </c>
      <c r="D30" s="49" t="s">
        <v>298</v>
      </c>
      <c r="E30" s="49" t="s">
        <v>134</v>
      </c>
      <c r="F30" s="49" t="s">
        <v>40</v>
      </c>
      <c r="G30" s="35">
        <v>2009</v>
      </c>
      <c r="H30" s="49" t="s">
        <v>150</v>
      </c>
      <c r="I30" s="35">
        <v>39</v>
      </c>
      <c r="J30" s="35">
        <v>12</v>
      </c>
      <c r="K30" s="35">
        <v>3.38</v>
      </c>
      <c r="L30" s="35" t="s">
        <v>219</v>
      </c>
      <c r="M30" s="47">
        <v>44642</v>
      </c>
      <c r="N30" s="39" t="e">
        <v>#N/A</v>
      </c>
      <c r="O30" s="39"/>
    </row>
    <row r="31" spans="1:15" ht="45" customHeight="1" x14ac:dyDescent="0.25">
      <c r="A31" s="9">
        <v>26</v>
      </c>
      <c r="B31" s="9" t="s">
        <v>299</v>
      </c>
      <c r="C31" s="35" t="s">
        <v>300</v>
      </c>
      <c r="D31" s="49" t="s">
        <v>301</v>
      </c>
      <c r="E31" s="49" t="s">
        <v>132</v>
      </c>
      <c r="F31" s="49" t="s">
        <v>40</v>
      </c>
      <c r="G31" s="35">
        <v>2005</v>
      </c>
      <c r="H31" s="49" t="s">
        <v>150</v>
      </c>
      <c r="I31" s="35">
        <v>39</v>
      </c>
      <c r="J31" s="35">
        <v>12</v>
      </c>
      <c r="K31" s="35">
        <v>3.44</v>
      </c>
      <c r="L31" s="35" t="s">
        <v>223</v>
      </c>
      <c r="M31" s="47">
        <v>44587</v>
      </c>
      <c r="N31" s="63" t="s">
        <v>370</v>
      </c>
      <c r="O31" s="39"/>
    </row>
    <row r="32" spans="1:15" ht="45" customHeight="1" x14ac:dyDescent="0.25">
      <c r="A32" s="9">
        <v>27</v>
      </c>
      <c r="B32" s="9" t="s">
        <v>302</v>
      </c>
      <c r="C32" s="35" t="s">
        <v>303</v>
      </c>
      <c r="D32" s="49" t="s">
        <v>304</v>
      </c>
      <c r="E32" s="49" t="s">
        <v>125</v>
      </c>
      <c r="F32" s="49" t="s">
        <v>40</v>
      </c>
      <c r="G32" s="35">
        <v>2007</v>
      </c>
      <c r="H32" s="49" t="s">
        <v>150</v>
      </c>
      <c r="I32" s="35">
        <v>39</v>
      </c>
      <c r="J32" s="35">
        <v>12</v>
      </c>
      <c r="K32" s="35">
        <v>3.38</v>
      </c>
      <c r="L32" s="35" t="s">
        <v>223</v>
      </c>
      <c r="M32" s="47">
        <v>44587</v>
      </c>
      <c r="N32" s="63" t="s">
        <v>370</v>
      </c>
      <c r="O32" s="39"/>
    </row>
    <row r="33" spans="1:15" ht="45" customHeight="1" x14ac:dyDescent="0.25">
      <c r="A33" s="9">
        <v>28</v>
      </c>
      <c r="B33" s="9" t="s">
        <v>305</v>
      </c>
      <c r="C33" s="35" t="s">
        <v>306</v>
      </c>
      <c r="D33" s="49" t="s">
        <v>307</v>
      </c>
      <c r="E33" s="49" t="s">
        <v>144</v>
      </c>
      <c r="F33" s="49" t="s">
        <v>40</v>
      </c>
      <c r="G33" s="35">
        <v>2007</v>
      </c>
      <c r="H33" s="49" t="s">
        <v>150</v>
      </c>
      <c r="I33" s="35">
        <v>39</v>
      </c>
      <c r="J33" s="35">
        <v>12</v>
      </c>
      <c r="K33" s="35">
        <v>3.44</v>
      </c>
      <c r="L33" s="35" t="s">
        <v>223</v>
      </c>
      <c r="M33" s="47">
        <v>44587</v>
      </c>
      <c r="N33" s="63" t="s">
        <v>370</v>
      </c>
      <c r="O33" s="39"/>
    </row>
    <row r="34" spans="1:15" ht="45" customHeight="1" x14ac:dyDescent="0.25">
      <c r="A34" s="9">
        <v>29</v>
      </c>
      <c r="B34" s="9" t="s">
        <v>308</v>
      </c>
      <c r="C34" s="35" t="s">
        <v>309</v>
      </c>
      <c r="D34" s="49" t="s">
        <v>310</v>
      </c>
      <c r="E34" s="49" t="s">
        <v>125</v>
      </c>
      <c r="F34" s="49" t="s">
        <v>40</v>
      </c>
      <c r="G34" s="35">
        <v>2011</v>
      </c>
      <c r="H34" s="49" t="s">
        <v>151</v>
      </c>
      <c r="I34" s="35">
        <v>48</v>
      </c>
      <c r="J34" s="35">
        <v>6</v>
      </c>
      <c r="K34" s="35">
        <v>3.5</v>
      </c>
      <c r="L34" s="35" t="s">
        <v>223</v>
      </c>
      <c r="M34" s="47">
        <v>44587</v>
      </c>
      <c r="N34" s="39" t="e">
        <v>#N/A</v>
      </c>
      <c r="O34" s="39"/>
    </row>
    <row r="35" spans="1:15" ht="45" customHeight="1" x14ac:dyDescent="0.25">
      <c r="A35" s="9">
        <v>30</v>
      </c>
      <c r="B35" s="9" t="s">
        <v>311</v>
      </c>
      <c r="C35" s="35" t="s">
        <v>312</v>
      </c>
      <c r="D35" s="49" t="s">
        <v>313</v>
      </c>
      <c r="E35" s="49" t="s">
        <v>112</v>
      </c>
      <c r="F35" s="49" t="s">
        <v>40</v>
      </c>
      <c r="G35" s="35">
        <v>2009</v>
      </c>
      <c r="H35" s="49" t="s">
        <v>151</v>
      </c>
      <c r="I35" s="35">
        <v>48</v>
      </c>
      <c r="J35" s="35">
        <v>6</v>
      </c>
      <c r="K35" s="35">
        <v>3.5</v>
      </c>
      <c r="L35" s="35" t="s">
        <v>223</v>
      </c>
      <c r="M35" s="47">
        <v>44587</v>
      </c>
      <c r="N35" s="63" t="s">
        <v>370</v>
      </c>
      <c r="O35" s="39"/>
    </row>
    <row r="36" spans="1:15" ht="30" customHeight="1" x14ac:dyDescent="0.3">
      <c r="A36" s="34" t="s">
        <v>314</v>
      </c>
      <c r="N36" s="39"/>
    </row>
    <row r="38" spans="1:15" ht="31.5" customHeight="1" x14ac:dyDescent="0.25">
      <c r="J38" s="76" t="s">
        <v>315</v>
      </c>
      <c r="K38" s="76"/>
      <c r="L38" s="76"/>
      <c r="M38" s="76"/>
    </row>
    <row r="39" spans="1:15" ht="21" customHeight="1" x14ac:dyDescent="0.25">
      <c r="B39" s="74" t="s">
        <v>213</v>
      </c>
      <c r="C39" s="74"/>
      <c r="D39" s="74"/>
      <c r="E39" s="74"/>
      <c r="F39" s="74" t="s">
        <v>213</v>
      </c>
      <c r="G39" s="74"/>
      <c r="H39" s="74"/>
      <c r="I39" s="74"/>
      <c r="J39" s="74" t="s">
        <v>82</v>
      </c>
      <c r="K39" s="74"/>
      <c r="L39" s="74"/>
      <c r="M39" s="74"/>
    </row>
    <row r="40" spans="1:15" x14ac:dyDescent="0.25">
      <c r="B40" s="33"/>
      <c r="C40" s="33"/>
      <c r="D40" s="33"/>
      <c r="E40" s="33"/>
      <c r="F40" s="33"/>
      <c r="G40" s="33"/>
      <c r="H40" s="33"/>
      <c r="I40" s="33"/>
      <c r="J40" s="33"/>
      <c r="K40" s="33"/>
      <c r="L40" s="33"/>
      <c r="M40" s="33"/>
    </row>
    <row r="41" spans="1:15" x14ac:dyDescent="0.25">
      <c r="B41" s="33"/>
      <c r="C41" s="33"/>
      <c r="D41" s="33"/>
      <c r="E41" s="33"/>
      <c r="F41" s="33"/>
      <c r="G41" s="33"/>
      <c r="H41" s="33"/>
      <c r="I41" s="33"/>
      <c r="J41" s="33"/>
      <c r="K41" s="33"/>
      <c r="L41" s="33"/>
      <c r="M41" s="33"/>
    </row>
    <row r="42" spans="1:15" x14ac:dyDescent="0.25">
      <c r="B42" s="33"/>
      <c r="C42" s="33"/>
      <c r="D42" s="33"/>
      <c r="E42" s="33"/>
      <c r="F42" s="33"/>
      <c r="G42" s="33"/>
      <c r="H42" s="33"/>
      <c r="I42" s="33"/>
      <c r="J42" s="33"/>
      <c r="K42" s="33"/>
      <c r="L42" s="33"/>
      <c r="M42" s="33"/>
    </row>
    <row r="43" spans="1:15" x14ac:dyDescent="0.25">
      <c r="B43" s="33"/>
      <c r="C43" s="33"/>
      <c r="D43" s="33"/>
      <c r="E43" s="33"/>
      <c r="F43" s="33"/>
      <c r="G43" s="33"/>
      <c r="H43" s="33"/>
      <c r="I43" s="33"/>
      <c r="J43" s="33"/>
      <c r="K43" s="33"/>
      <c r="L43" s="33"/>
      <c r="M43" s="33"/>
    </row>
    <row r="44" spans="1:15" x14ac:dyDescent="0.25">
      <c r="B44" s="33"/>
      <c r="C44" s="33"/>
      <c r="D44" s="33"/>
      <c r="E44" s="33"/>
      <c r="F44" s="33"/>
      <c r="G44" s="33"/>
      <c r="H44" s="33"/>
      <c r="I44" s="33"/>
      <c r="J44" s="33"/>
      <c r="K44" s="33"/>
      <c r="L44" s="33"/>
      <c r="M44" s="33"/>
    </row>
    <row r="45" spans="1:15" x14ac:dyDescent="0.25">
      <c r="B45" s="74" t="s">
        <v>210</v>
      </c>
      <c r="C45" s="74"/>
      <c r="D45" s="74"/>
      <c r="E45" s="74"/>
      <c r="F45" s="74" t="s">
        <v>67</v>
      </c>
      <c r="G45" s="74"/>
      <c r="H45" s="74"/>
      <c r="I45" s="74"/>
      <c r="J45" s="74" t="s">
        <v>211</v>
      </c>
      <c r="K45" s="74"/>
      <c r="L45" s="74"/>
      <c r="M45" s="74"/>
    </row>
  </sheetData>
  <autoFilter ref="A5:O36"/>
  <mergeCells count="10">
    <mergeCell ref="B45:E45"/>
    <mergeCell ref="F45:I45"/>
    <mergeCell ref="J45:M45"/>
    <mergeCell ref="A1:D1"/>
    <mergeCell ref="A2:D2"/>
    <mergeCell ref="A3:M3"/>
    <mergeCell ref="J38:M38"/>
    <mergeCell ref="B39:E39"/>
    <mergeCell ref="F39:I39"/>
    <mergeCell ref="J39:M39"/>
  </mergeCells>
  <pageMargins left="0.36" right="0.2" top="0.49" bottom="0.79" header="0.17" footer="0.17"/>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
  <sheetViews>
    <sheetView view="pageBreakPreview" zoomScale="60" zoomScaleNormal="70" workbookViewId="0">
      <selection activeCell="N6" sqref="N6:N50"/>
    </sheetView>
  </sheetViews>
  <sheetFormatPr defaultColWidth="9.140625" defaultRowHeight="15.75" x14ac:dyDescent="0.25"/>
  <cols>
    <col min="1" max="1" width="5.42578125" style="8" customWidth="1"/>
    <col min="2" max="2" width="15.28515625" style="8" customWidth="1"/>
    <col min="3" max="3" width="18.28515625" style="8" customWidth="1"/>
    <col min="4" max="4" width="20.28515625" style="8" customWidth="1"/>
    <col min="5" max="5" width="15.7109375" style="8" customWidth="1"/>
    <col min="6" max="6" width="15.85546875" style="8" customWidth="1"/>
    <col min="7" max="7" width="10.7109375" style="8" customWidth="1"/>
    <col min="8" max="8" width="19.140625" style="8" customWidth="1"/>
    <col min="9" max="13" width="15.42578125" style="8" customWidth="1"/>
    <col min="14" max="14" width="24.140625" style="8" customWidth="1"/>
    <col min="15" max="15" width="18.85546875" style="8" customWidth="1"/>
    <col min="16" max="16384" width="9.140625" style="8"/>
  </cols>
  <sheetData>
    <row r="1" spans="1:15" ht="25.5" customHeight="1" x14ac:dyDescent="0.3">
      <c r="A1" s="71" t="s">
        <v>1</v>
      </c>
      <c r="B1" s="71"/>
      <c r="C1" s="71"/>
      <c r="D1" s="71"/>
    </row>
    <row r="2" spans="1:15" ht="25.5" customHeight="1" x14ac:dyDescent="0.3">
      <c r="A2" s="72" t="s">
        <v>209</v>
      </c>
      <c r="B2" s="72"/>
      <c r="C2" s="72"/>
      <c r="D2" s="72"/>
    </row>
    <row r="3" spans="1:15" ht="44.25" customHeight="1" x14ac:dyDescent="0.3">
      <c r="A3" s="70" t="s">
        <v>318</v>
      </c>
      <c r="B3" s="70"/>
      <c r="C3" s="70"/>
      <c r="D3" s="70"/>
      <c r="E3" s="70"/>
      <c r="F3" s="70"/>
      <c r="G3" s="70"/>
      <c r="H3" s="70"/>
      <c r="I3" s="70"/>
      <c r="J3" s="70"/>
      <c r="K3" s="70"/>
      <c r="L3" s="70"/>
      <c r="M3" s="70"/>
      <c r="N3" s="70"/>
      <c r="O3" s="70"/>
    </row>
    <row r="4" spans="1:15" ht="23.25" customHeight="1" x14ac:dyDescent="0.25"/>
    <row r="5" spans="1:15" s="46" customFormat="1" ht="69" customHeight="1" x14ac:dyDescent="0.2">
      <c r="A5" s="41" t="s">
        <v>39</v>
      </c>
      <c r="B5" s="41" t="s">
        <v>77</v>
      </c>
      <c r="C5" s="42" t="s">
        <v>36</v>
      </c>
      <c r="D5" s="42" t="s">
        <v>37</v>
      </c>
      <c r="E5" s="41" t="s">
        <v>38</v>
      </c>
      <c r="F5" s="43" t="s">
        <v>79</v>
      </c>
      <c r="G5" s="41" t="s">
        <v>80</v>
      </c>
      <c r="H5" s="41" t="s">
        <v>78</v>
      </c>
      <c r="I5" s="41" t="s">
        <v>81</v>
      </c>
      <c r="J5" s="44" t="s">
        <v>203</v>
      </c>
      <c r="K5" s="44" t="s">
        <v>204</v>
      </c>
      <c r="L5" s="45" t="s">
        <v>200</v>
      </c>
      <c r="M5" s="45" t="s">
        <v>201</v>
      </c>
      <c r="N5" s="45" t="s">
        <v>196</v>
      </c>
      <c r="O5" s="45" t="s">
        <v>316</v>
      </c>
    </row>
    <row r="6" spans="1:15" ht="45.75" customHeight="1" x14ac:dyDescent="0.25">
      <c r="A6" s="9">
        <v>1</v>
      </c>
      <c r="B6" s="9" t="s">
        <v>152</v>
      </c>
      <c r="C6" s="36" t="s">
        <v>85</v>
      </c>
      <c r="D6" s="37">
        <v>31038</v>
      </c>
      <c r="E6" s="36" t="s">
        <v>86</v>
      </c>
      <c r="F6" s="35" t="s">
        <v>40</v>
      </c>
      <c r="G6" s="32"/>
      <c r="H6" s="36" t="s">
        <v>148</v>
      </c>
      <c r="I6" s="38">
        <v>48</v>
      </c>
      <c r="J6" s="38">
        <v>20</v>
      </c>
      <c r="K6" s="35">
        <v>2.98</v>
      </c>
      <c r="L6" s="35" t="s">
        <v>212</v>
      </c>
      <c r="M6" s="47">
        <v>44403</v>
      </c>
      <c r="N6" s="63" t="e">
        <v>#N/A</v>
      </c>
      <c r="O6" s="39"/>
    </row>
    <row r="7" spans="1:15" ht="45.75" customHeight="1" x14ac:dyDescent="0.25">
      <c r="A7" s="9">
        <v>2</v>
      </c>
      <c r="B7" s="9" t="s">
        <v>153</v>
      </c>
      <c r="C7" s="36" t="s">
        <v>90</v>
      </c>
      <c r="D7" s="37">
        <v>26350</v>
      </c>
      <c r="E7" s="36" t="s">
        <v>91</v>
      </c>
      <c r="F7" s="35" t="s">
        <v>40</v>
      </c>
      <c r="G7" s="32">
        <v>2009</v>
      </c>
      <c r="H7" s="36" t="s">
        <v>148</v>
      </c>
      <c r="I7" s="38">
        <v>48</v>
      </c>
      <c r="J7" s="38">
        <v>6</v>
      </c>
      <c r="K7" s="35">
        <v>3</v>
      </c>
      <c r="L7" s="35" t="s">
        <v>212</v>
      </c>
      <c r="M7" s="47">
        <v>44403</v>
      </c>
      <c r="N7" s="63" t="s">
        <v>370</v>
      </c>
      <c r="O7" s="39"/>
    </row>
    <row r="8" spans="1:15" ht="45.75" customHeight="1" x14ac:dyDescent="0.25">
      <c r="A8" s="9">
        <v>3</v>
      </c>
      <c r="B8" s="9" t="s">
        <v>154</v>
      </c>
      <c r="C8" s="36" t="s">
        <v>92</v>
      </c>
      <c r="D8" s="37">
        <v>29581</v>
      </c>
      <c r="E8" s="36" t="s">
        <v>93</v>
      </c>
      <c r="F8" s="35" t="s">
        <v>40</v>
      </c>
      <c r="G8" s="32">
        <v>2009</v>
      </c>
      <c r="H8" s="36" t="s">
        <v>148</v>
      </c>
      <c r="I8" s="38">
        <v>48</v>
      </c>
      <c r="J8" s="38">
        <v>6</v>
      </c>
      <c r="K8" s="35">
        <v>3</v>
      </c>
      <c r="L8" s="35" t="s">
        <v>212</v>
      </c>
      <c r="M8" s="47">
        <v>44403</v>
      </c>
      <c r="N8" s="63" t="e">
        <v>#N/A</v>
      </c>
      <c r="O8" s="39"/>
    </row>
    <row r="9" spans="1:15" ht="45.75" customHeight="1" x14ac:dyDescent="0.25">
      <c r="A9" s="9">
        <v>4</v>
      </c>
      <c r="B9" s="9" t="s">
        <v>155</v>
      </c>
      <c r="C9" s="36" t="s">
        <v>94</v>
      </c>
      <c r="D9" s="37">
        <v>30046</v>
      </c>
      <c r="E9" s="36" t="s">
        <v>95</v>
      </c>
      <c r="F9" s="35" t="s">
        <v>40</v>
      </c>
      <c r="G9" s="32">
        <v>2008</v>
      </c>
      <c r="H9" s="36" t="s">
        <v>148</v>
      </c>
      <c r="I9" s="38">
        <v>48</v>
      </c>
      <c r="J9" s="38">
        <v>6</v>
      </c>
      <c r="K9" s="35">
        <v>3</v>
      </c>
      <c r="L9" s="35" t="s">
        <v>212</v>
      </c>
      <c r="M9" s="47">
        <v>44403</v>
      </c>
      <c r="N9" s="63" t="e">
        <v>#N/A</v>
      </c>
      <c r="O9" s="39"/>
    </row>
    <row r="10" spans="1:15" ht="45.75" customHeight="1" x14ac:dyDescent="0.25">
      <c r="A10" s="9">
        <v>5</v>
      </c>
      <c r="B10" s="9" t="s">
        <v>156</v>
      </c>
      <c r="C10" s="36" t="s">
        <v>104</v>
      </c>
      <c r="D10" s="37">
        <v>26870</v>
      </c>
      <c r="E10" s="36" t="s">
        <v>95</v>
      </c>
      <c r="F10" s="35" t="s">
        <v>40</v>
      </c>
      <c r="G10" s="32">
        <v>2009</v>
      </c>
      <c r="H10" s="36" t="s">
        <v>148</v>
      </c>
      <c r="I10" s="38">
        <v>48</v>
      </c>
      <c r="J10" s="38">
        <v>2</v>
      </c>
      <c r="K10" s="35">
        <v>2.67</v>
      </c>
      <c r="L10" s="35" t="s">
        <v>212</v>
      </c>
      <c r="M10" s="47">
        <v>44403</v>
      </c>
      <c r="N10" s="63" t="s">
        <v>370</v>
      </c>
      <c r="O10" s="39"/>
    </row>
    <row r="11" spans="1:15" ht="45.75" customHeight="1" x14ac:dyDescent="0.25">
      <c r="A11" s="9">
        <v>6</v>
      </c>
      <c r="B11" s="9" t="s">
        <v>157</v>
      </c>
      <c r="C11" s="36" t="s">
        <v>120</v>
      </c>
      <c r="D11" s="37">
        <v>30473</v>
      </c>
      <c r="E11" s="36" t="s">
        <v>121</v>
      </c>
      <c r="F11" s="35" t="s">
        <v>40</v>
      </c>
      <c r="G11" s="32">
        <v>2009</v>
      </c>
      <c r="H11" s="36" t="s">
        <v>148</v>
      </c>
      <c r="I11" s="38">
        <v>48</v>
      </c>
      <c r="J11" s="38">
        <v>0</v>
      </c>
      <c r="K11" s="35">
        <v>0</v>
      </c>
      <c r="L11" s="35" t="s">
        <v>212</v>
      </c>
      <c r="M11" s="47">
        <v>44403</v>
      </c>
      <c r="N11" s="63" t="e">
        <v>#N/A</v>
      </c>
      <c r="O11" s="39"/>
    </row>
    <row r="12" spans="1:15" ht="45.75" customHeight="1" x14ac:dyDescent="0.25">
      <c r="A12" s="9">
        <v>7</v>
      </c>
      <c r="B12" s="9" t="s">
        <v>158</v>
      </c>
      <c r="C12" s="36" t="s">
        <v>122</v>
      </c>
      <c r="D12" s="37">
        <v>28318</v>
      </c>
      <c r="E12" s="36" t="s">
        <v>93</v>
      </c>
      <c r="F12" s="35" t="s">
        <v>40</v>
      </c>
      <c r="G12" s="32">
        <v>2009</v>
      </c>
      <c r="H12" s="36" t="s">
        <v>148</v>
      </c>
      <c r="I12" s="38">
        <v>48</v>
      </c>
      <c r="J12" s="38">
        <v>10</v>
      </c>
      <c r="K12" s="35">
        <v>3</v>
      </c>
      <c r="L12" s="35" t="s">
        <v>212</v>
      </c>
      <c r="M12" s="47">
        <v>44403</v>
      </c>
      <c r="N12" s="63" t="s">
        <v>327</v>
      </c>
      <c r="O12" s="39"/>
    </row>
    <row r="13" spans="1:15" ht="45.75" customHeight="1" x14ac:dyDescent="0.25">
      <c r="A13" s="9">
        <v>8</v>
      </c>
      <c r="B13" s="9" t="s">
        <v>159</v>
      </c>
      <c r="C13" s="36" t="s">
        <v>124</v>
      </c>
      <c r="D13" s="37">
        <v>30532</v>
      </c>
      <c r="E13" s="36" t="s">
        <v>125</v>
      </c>
      <c r="F13" s="35" t="s">
        <v>40</v>
      </c>
      <c r="G13" s="32">
        <v>2008</v>
      </c>
      <c r="H13" s="36" t="s">
        <v>148</v>
      </c>
      <c r="I13" s="38">
        <v>48</v>
      </c>
      <c r="J13" s="38">
        <v>0</v>
      </c>
      <c r="K13" s="35" t="s">
        <v>205</v>
      </c>
      <c r="L13" s="35" t="s">
        <v>212</v>
      </c>
      <c r="M13" s="47">
        <v>44403</v>
      </c>
      <c r="N13" s="63" t="e">
        <v>#N/A</v>
      </c>
      <c r="O13" s="39"/>
    </row>
    <row r="14" spans="1:15" ht="45.75" customHeight="1" x14ac:dyDescent="0.25">
      <c r="A14" s="9">
        <v>9</v>
      </c>
      <c r="B14" s="9" t="s">
        <v>160</v>
      </c>
      <c r="C14" s="36" t="s">
        <v>127</v>
      </c>
      <c r="D14" s="37">
        <v>28721</v>
      </c>
      <c r="E14" s="36" t="s">
        <v>125</v>
      </c>
      <c r="F14" s="35" t="s">
        <v>40</v>
      </c>
      <c r="G14" s="32">
        <v>2009</v>
      </c>
      <c r="H14" s="36" t="s">
        <v>148</v>
      </c>
      <c r="I14" s="38">
        <v>48</v>
      </c>
      <c r="J14" s="38">
        <v>10</v>
      </c>
      <c r="K14" s="35">
        <v>3.23</v>
      </c>
      <c r="L14" s="35" t="s">
        <v>212</v>
      </c>
      <c r="M14" s="47">
        <v>44403</v>
      </c>
      <c r="N14" s="63" t="s">
        <v>343</v>
      </c>
      <c r="O14" s="39"/>
    </row>
    <row r="15" spans="1:15" ht="45.75" customHeight="1" x14ac:dyDescent="0.25">
      <c r="A15" s="9">
        <v>10</v>
      </c>
      <c r="B15" s="9" t="s">
        <v>161</v>
      </c>
      <c r="C15" s="36" t="s">
        <v>128</v>
      </c>
      <c r="D15" s="37">
        <v>26921</v>
      </c>
      <c r="E15" s="36" t="s">
        <v>129</v>
      </c>
      <c r="F15" s="35" t="s">
        <v>40</v>
      </c>
      <c r="G15" s="32">
        <v>2009</v>
      </c>
      <c r="H15" s="36" t="s">
        <v>148</v>
      </c>
      <c r="I15" s="38">
        <v>48</v>
      </c>
      <c r="J15" s="38">
        <v>21</v>
      </c>
      <c r="K15" s="35">
        <v>3.17</v>
      </c>
      <c r="L15" s="35" t="s">
        <v>212</v>
      </c>
      <c r="M15" s="47">
        <v>44403</v>
      </c>
      <c r="N15" s="63" t="e">
        <v>#N/A</v>
      </c>
      <c r="O15" s="39"/>
    </row>
    <row r="16" spans="1:15" ht="45.75" customHeight="1" x14ac:dyDescent="0.25">
      <c r="A16" s="9">
        <v>11</v>
      </c>
      <c r="B16" s="9" t="s">
        <v>162</v>
      </c>
      <c r="C16" s="36" t="s">
        <v>135</v>
      </c>
      <c r="D16" s="37">
        <v>29181</v>
      </c>
      <c r="E16" s="36" t="s">
        <v>84</v>
      </c>
      <c r="F16" s="35" t="s">
        <v>40</v>
      </c>
      <c r="G16" s="32">
        <v>2008</v>
      </c>
      <c r="H16" s="36" t="s">
        <v>148</v>
      </c>
      <c r="I16" s="38">
        <v>48</v>
      </c>
      <c r="J16" s="38">
        <v>6</v>
      </c>
      <c r="K16" s="35">
        <v>3</v>
      </c>
      <c r="L16" s="35" t="s">
        <v>212</v>
      </c>
      <c r="M16" s="47">
        <v>44403</v>
      </c>
      <c r="N16" s="63" t="e">
        <v>#N/A</v>
      </c>
      <c r="O16" s="39"/>
    </row>
    <row r="17" spans="1:15" ht="45.75" customHeight="1" x14ac:dyDescent="0.25">
      <c r="A17" s="9">
        <v>12</v>
      </c>
      <c r="B17" s="9" t="s">
        <v>163</v>
      </c>
      <c r="C17" s="36" t="s">
        <v>136</v>
      </c>
      <c r="D17" s="37">
        <v>27248</v>
      </c>
      <c r="E17" s="36" t="s">
        <v>112</v>
      </c>
      <c r="F17" s="35" t="s">
        <v>40</v>
      </c>
      <c r="G17" s="32">
        <v>2008</v>
      </c>
      <c r="H17" s="36" t="s">
        <v>148</v>
      </c>
      <c r="I17" s="38">
        <v>48</v>
      </c>
      <c r="J17" s="38">
        <v>10</v>
      </c>
      <c r="K17" s="35">
        <v>3.33</v>
      </c>
      <c r="L17" s="35" t="s">
        <v>212</v>
      </c>
      <c r="M17" s="47">
        <v>44403</v>
      </c>
      <c r="N17" s="63" t="s">
        <v>343</v>
      </c>
      <c r="O17" s="39"/>
    </row>
    <row r="18" spans="1:15" ht="45.75" customHeight="1" x14ac:dyDescent="0.25">
      <c r="A18" s="9">
        <v>13</v>
      </c>
      <c r="B18" s="9" t="s">
        <v>164</v>
      </c>
      <c r="C18" s="36" t="s">
        <v>139</v>
      </c>
      <c r="D18" s="37">
        <v>30285</v>
      </c>
      <c r="E18" s="36" t="s">
        <v>84</v>
      </c>
      <c r="F18" s="35" t="s">
        <v>40</v>
      </c>
      <c r="G18" s="32">
        <v>2008</v>
      </c>
      <c r="H18" s="36" t="s">
        <v>148</v>
      </c>
      <c r="I18" s="38">
        <v>48</v>
      </c>
      <c r="J18" s="38">
        <v>10</v>
      </c>
      <c r="K18" s="35">
        <v>3.33</v>
      </c>
      <c r="L18" s="35" t="s">
        <v>212</v>
      </c>
      <c r="M18" s="47">
        <v>44403</v>
      </c>
      <c r="N18" s="63" t="s">
        <v>343</v>
      </c>
      <c r="O18" s="39"/>
    </row>
    <row r="19" spans="1:15" ht="45.75" customHeight="1" x14ac:dyDescent="0.25">
      <c r="A19" s="9">
        <v>14</v>
      </c>
      <c r="B19" s="9" t="s">
        <v>165</v>
      </c>
      <c r="C19" s="36" t="s">
        <v>141</v>
      </c>
      <c r="D19" s="37">
        <v>24395</v>
      </c>
      <c r="E19" s="36" t="s">
        <v>95</v>
      </c>
      <c r="F19" s="35" t="s">
        <v>40</v>
      </c>
      <c r="G19" s="32">
        <v>2009</v>
      </c>
      <c r="H19" s="36" t="s">
        <v>148</v>
      </c>
      <c r="I19" s="38">
        <v>48</v>
      </c>
      <c r="J19" s="38">
        <v>6</v>
      </c>
      <c r="K19" s="35">
        <v>3.33</v>
      </c>
      <c r="L19" s="35" t="s">
        <v>212</v>
      </c>
      <c r="M19" s="47">
        <v>44403</v>
      </c>
      <c r="N19" s="63" t="e">
        <v>#N/A</v>
      </c>
      <c r="O19" s="39"/>
    </row>
    <row r="20" spans="1:15" ht="45.75" customHeight="1" x14ac:dyDescent="0.25">
      <c r="A20" s="9">
        <v>15</v>
      </c>
      <c r="B20" s="9" t="s">
        <v>166</v>
      </c>
      <c r="C20" s="36" t="s">
        <v>142</v>
      </c>
      <c r="D20" s="37">
        <v>28715</v>
      </c>
      <c r="E20" s="36" t="s">
        <v>84</v>
      </c>
      <c r="F20" s="35" t="s">
        <v>40</v>
      </c>
      <c r="G20" s="32">
        <v>2009</v>
      </c>
      <c r="H20" s="36" t="s">
        <v>148</v>
      </c>
      <c r="I20" s="38">
        <v>48</v>
      </c>
      <c r="J20" s="38">
        <v>6</v>
      </c>
      <c r="K20" s="35" t="s">
        <v>206</v>
      </c>
      <c r="L20" s="35" t="s">
        <v>212</v>
      </c>
      <c r="M20" s="47">
        <v>44403</v>
      </c>
      <c r="N20" s="63" t="e">
        <v>#N/A</v>
      </c>
      <c r="O20" s="39"/>
    </row>
    <row r="21" spans="1:15" ht="45.75" customHeight="1" x14ac:dyDescent="0.25">
      <c r="A21" s="9">
        <v>16</v>
      </c>
      <c r="B21" s="9" t="s">
        <v>167</v>
      </c>
      <c r="C21" s="36" t="s">
        <v>143</v>
      </c>
      <c r="D21" s="37">
        <v>27830</v>
      </c>
      <c r="E21" s="36" t="s">
        <v>144</v>
      </c>
      <c r="F21" s="35" t="s">
        <v>40</v>
      </c>
      <c r="G21" s="32">
        <v>2009</v>
      </c>
      <c r="H21" s="36" t="s">
        <v>148</v>
      </c>
      <c r="I21" s="38">
        <v>48</v>
      </c>
      <c r="J21" s="38">
        <v>6</v>
      </c>
      <c r="K21" s="35">
        <v>3</v>
      </c>
      <c r="L21" s="35" t="s">
        <v>212</v>
      </c>
      <c r="M21" s="47">
        <v>44403</v>
      </c>
      <c r="N21" s="63" t="e">
        <v>#N/A</v>
      </c>
      <c r="O21" s="39"/>
    </row>
    <row r="22" spans="1:15" ht="45.75" customHeight="1" x14ac:dyDescent="0.25">
      <c r="A22" s="9">
        <v>17</v>
      </c>
      <c r="B22" s="9" t="s">
        <v>168</v>
      </c>
      <c r="C22" s="36" t="s">
        <v>146</v>
      </c>
      <c r="D22" s="37">
        <v>27634</v>
      </c>
      <c r="E22" s="36" t="s">
        <v>84</v>
      </c>
      <c r="F22" s="35" t="s">
        <v>40</v>
      </c>
      <c r="G22" s="32">
        <v>2008</v>
      </c>
      <c r="H22" s="36" t="s">
        <v>148</v>
      </c>
      <c r="I22" s="38">
        <v>48</v>
      </c>
      <c r="J22" s="38">
        <v>10</v>
      </c>
      <c r="K22" s="35">
        <v>3.57</v>
      </c>
      <c r="L22" s="35" t="s">
        <v>212</v>
      </c>
      <c r="M22" s="47">
        <v>44403</v>
      </c>
      <c r="N22" s="63" t="s">
        <v>343</v>
      </c>
      <c r="O22" s="39"/>
    </row>
    <row r="23" spans="1:15" ht="45.75" customHeight="1" x14ac:dyDescent="0.25">
      <c r="A23" s="9">
        <v>18</v>
      </c>
      <c r="B23" s="9" t="s">
        <v>169</v>
      </c>
      <c r="C23" s="36" t="s">
        <v>96</v>
      </c>
      <c r="D23" s="37">
        <v>28745</v>
      </c>
      <c r="E23" s="36" t="s">
        <v>89</v>
      </c>
      <c r="F23" s="35" t="s">
        <v>40</v>
      </c>
      <c r="G23" s="38">
        <v>2011</v>
      </c>
      <c r="H23" s="36" t="s">
        <v>149</v>
      </c>
      <c r="I23" s="38">
        <v>36</v>
      </c>
      <c r="J23" s="38">
        <v>15</v>
      </c>
      <c r="K23" s="35">
        <v>3.28</v>
      </c>
      <c r="L23" s="35" t="s">
        <v>212</v>
      </c>
      <c r="M23" s="47">
        <v>44403</v>
      </c>
      <c r="N23" s="63" t="e">
        <v>#N/A</v>
      </c>
      <c r="O23" s="39"/>
    </row>
    <row r="24" spans="1:15" ht="45.75" customHeight="1" x14ac:dyDescent="0.25">
      <c r="A24" s="9">
        <v>19</v>
      </c>
      <c r="B24" s="9" t="s">
        <v>170</v>
      </c>
      <c r="C24" s="36" t="s">
        <v>97</v>
      </c>
      <c r="D24" s="37">
        <v>28686</v>
      </c>
      <c r="E24" s="36" t="s">
        <v>93</v>
      </c>
      <c r="F24" s="35" t="s">
        <v>40</v>
      </c>
      <c r="G24" s="38">
        <v>2011</v>
      </c>
      <c r="H24" s="36" t="s">
        <v>149</v>
      </c>
      <c r="I24" s="38">
        <v>36</v>
      </c>
      <c r="J24" s="38">
        <v>15</v>
      </c>
      <c r="K24" s="35">
        <v>3.04</v>
      </c>
      <c r="L24" s="35" t="s">
        <v>212</v>
      </c>
      <c r="M24" s="47">
        <v>44403</v>
      </c>
      <c r="N24" s="63" t="s">
        <v>370</v>
      </c>
      <c r="O24" s="39"/>
    </row>
    <row r="25" spans="1:15" ht="45.75" customHeight="1" x14ac:dyDescent="0.25">
      <c r="A25" s="9">
        <v>20</v>
      </c>
      <c r="B25" s="9" t="s">
        <v>171</v>
      </c>
      <c r="C25" s="36" t="s">
        <v>98</v>
      </c>
      <c r="D25" s="37">
        <v>27688</v>
      </c>
      <c r="E25" s="36" t="s">
        <v>99</v>
      </c>
      <c r="F25" s="35" t="s">
        <v>40</v>
      </c>
      <c r="G25" s="38"/>
      <c r="H25" s="36" t="s">
        <v>149</v>
      </c>
      <c r="I25" s="38">
        <v>36</v>
      </c>
      <c r="J25" s="38">
        <v>21</v>
      </c>
      <c r="K25" s="35">
        <v>2.86</v>
      </c>
      <c r="L25" s="35" t="s">
        <v>212</v>
      </c>
      <c r="M25" s="47">
        <v>44403</v>
      </c>
      <c r="N25" s="63" t="e">
        <v>#N/A</v>
      </c>
      <c r="O25" s="39"/>
    </row>
    <row r="26" spans="1:15" ht="45.75" customHeight="1" x14ac:dyDescent="0.25">
      <c r="A26" s="9">
        <v>21</v>
      </c>
      <c r="B26" s="9" t="s">
        <v>172</v>
      </c>
      <c r="C26" s="36" t="s">
        <v>100</v>
      </c>
      <c r="D26" s="37">
        <v>26494</v>
      </c>
      <c r="E26" s="36" t="s">
        <v>101</v>
      </c>
      <c r="F26" s="35" t="s">
        <v>40</v>
      </c>
      <c r="G26" s="38">
        <v>2011</v>
      </c>
      <c r="H26" s="36" t="s">
        <v>149</v>
      </c>
      <c r="I26" s="38">
        <v>36</v>
      </c>
      <c r="J26" s="38">
        <v>15</v>
      </c>
      <c r="K26" s="35">
        <v>3.14</v>
      </c>
      <c r="L26" s="35" t="s">
        <v>212</v>
      </c>
      <c r="M26" s="47">
        <v>44403</v>
      </c>
      <c r="N26" s="63" t="s">
        <v>343</v>
      </c>
      <c r="O26" s="39"/>
    </row>
    <row r="27" spans="1:15" ht="45.75" customHeight="1" x14ac:dyDescent="0.25">
      <c r="A27" s="9">
        <v>22</v>
      </c>
      <c r="B27" s="9" t="s">
        <v>173</v>
      </c>
      <c r="C27" s="36" t="s">
        <v>107</v>
      </c>
      <c r="D27" s="37">
        <v>29071</v>
      </c>
      <c r="E27" s="36" t="s">
        <v>108</v>
      </c>
      <c r="F27" s="35" t="s">
        <v>40</v>
      </c>
      <c r="G27" s="38">
        <v>2011</v>
      </c>
      <c r="H27" s="36" t="s">
        <v>149</v>
      </c>
      <c r="I27" s="38">
        <v>36</v>
      </c>
      <c r="J27" s="38">
        <v>15</v>
      </c>
      <c r="K27" s="35">
        <v>3.1</v>
      </c>
      <c r="L27" s="35" t="s">
        <v>212</v>
      </c>
      <c r="M27" s="47">
        <v>44403</v>
      </c>
      <c r="N27" s="63" t="s">
        <v>370</v>
      </c>
      <c r="O27" s="39"/>
    </row>
    <row r="28" spans="1:15" ht="45.75" customHeight="1" x14ac:dyDescent="0.25">
      <c r="A28" s="9">
        <v>23</v>
      </c>
      <c r="B28" s="9" t="s">
        <v>174</v>
      </c>
      <c r="C28" s="36" t="s">
        <v>113</v>
      </c>
      <c r="D28" s="37">
        <v>31653</v>
      </c>
      <c r="E28" s="36" t="s">
        <v>114</v>
      </c>
      <c r="F28" s="35" t="s">
        <v>40</v>
      </c>
      <c r="G28" s="38">
        <v>2012</v>
      </c>
      <c r="H28" s="36" t="s">
        <v>149</v>
      </c>
      <c r="I28" s="38">
        <v>36</v>
      </c>
      <c r="J28" s="38">
        <v>15</v>
      </c>
      <c r="K28" s="35">
        <v>3.24</v>
      </c>
      <c r="L28" s="35" t="s">
        <v>212</v>
      </c>
      <c r="M28" s="47">
        <v>44403</v>
      </c>
      <c r="N28" s="63" t="e">
        <v>#N/A</v>
      </c>
      <c r="O28" s="39"/>
    </row>
    <row r="29" spans="1:15" ht="45.75" customHeight="1" x14ac:dyDescent="0.25">
      <c r="A29" s="9">
        <v>24</v>
      </c>
      <c r="B29" s="9" t="s">
        <v>175</v>
      </c>
      <c r="C29" s="36" t="s">
        <v>119</v>
      </c>
      <c r="D29" s="37">
        <v>29124</v>
      </c>
      <c r="E29" s="36" t="s">
        <v>112</v>
      </c>
      <c r="F29" s="35" t="s">
        <v>40</v>
      </c>
      <c r="G29" s="38">
        <v>2012</v>
      </c>
      <c r="H29" s="36" t="s">
        <v>149</v>
      </c>
      <c r="I29" s="38">
        <v>36</v>
      </c>
      <c r="J29" s="38">
        <v>15</v>
      </c>
      <c r="K29" s="35">
        <v>3.41</v>
      </c>
      <c r="L29" s="35" t="s">
        <v>212</v>
      </c>
      <c r="M29" s="47">
        <v>44403</v>
      </c>
      <c r="N29" s="63" t="e">
        <v>#N/A</v>
      </c>
      <c r="O29" s="39"/>
    </row>
    <row r="30" spans="1:15" ht="45.75" customHeight="1" x14ac:dyDescent="0.25">
      <c r="A30" s="9">
        <v>25</v>
      </c>
      <c r="B30" s="9" t="s">
        <v>176</v>
      </c>
      <c r="C30" s="36" t="s">
        <v>123</v>
      </c>
      <c r="D30" s="37">
        <v>29830</v>
      </c>
      <c r="E30" s="36" t="s">
        <v>89</v>
      </c>
      <c r="F30" s="35" t="s">
        <v>40</v>
      </c>
      <c r="G30" s="38">
        <v>2011</v>
      </c>
      <c r="H30" s="36" t="s">
        <v>149</v>
      </c>
      <c r="I30" s="38">
        <v>36</v>
      </c>
      <c r="J30" s="38">
        <v>15</v>
      </c>
      <c r="K30" s="35">
        <v>3</v>
      </c>
      <c r="L30" s="35" t="s">
        <v>212</v>
      </c>
      <c r="M30" s="47">
        <v>44403</v>
      </c>
      <c r="N30" s="63" t="e">
        <v>#N/A</v>
      </c>
      <c r="O30" s="39"/>
    </row>
    <row r="31" spans="1:15" ht="45.75" customHeight="1" x14ac:dyDescent="0.25">
      <c r="A31" s="9">
        <v>26</v>
      </c>
      <c r="B31" s="9" t="s">
        <v>177</v>
      </c>
      <c r="C31" s="36" t="s">
        <v>130</v>
      </c>
      <c r="D31" s="37">
        <v>31369</v>
      </c>
      <c r="E31" s="36" t="s">
        <v>84</v>
      </c>
      <c r="F31" s="35" t="s">
        <v>40</v>
      </c>
      <c r="G31" s="38">
        <v>2011</v>
      </c>
      <c r="H31" s="36" t="s">
        <v>149</v>
      </c>
      <c r="I31" s="38">
        <v>36</v>
      </c>
      <c r="J31" s="38">
        <v>15</v>
      </c>
      <c r="K31" s="35">
        <v>3.14</v>
      </c>
      <c r="L31" s="35" t="s">
        <v>212</v>
      </c>
      <c r="M31" s="47">
        <v>44403</v>
      </c>
      <c r="N31" s="63" t="e">
        <v>#N/A</v>
      </c>
      <c r="O31" s="39"/>
    </row>
    <row r="32" spans="1:15" ht="45.75" customHeight="1" x14ac:dyDescent="0.25">
      <c r="A32" s="9">
        <v>27</v>
      </c>
      <c r="B32" s="9" t="s">
        <v>178</v>
      </c>
      <c r="C32" s="36" t="s">
        <v>131</v>
      </c>
      <c r="D32" s="37">
        <v>24244</v>
      </c>
      <c r="E32" s="36" t="s">
        <v>132</v>
      </c>
      <c r="F32" s="35" t="s">
        <v>40</v>
      </c>
      <c r="G32" s="38">
        <v>2011</v>
      </c>
      <c r="H32" s="36" t="s">
        <v>149</v>
      </c>
      <c r="I32" s="38">
        <v>36</v>
      </c>
      <c r="J32" s="38">
        <v>19</v>
      </c>
      <c r="K32" s="35">
        <v>3.31</v>
      </c>
      <c r="L32" s="35" t="s">
        <v>212</v>
      </c>
      <c r="M32" s="47">
        <v>44403</v>
      </c>
      <c r="N32" s="63" t="s">
        <v>322</v>
      </c>
      <c r="O32" s="39"/>
    </row>
    <row r="33" spans="1:15" ht="45.75" customHeight="1" x14ac:dyDescent="0.25">
      <c r="A33" s="9">
        <v>28</v>
      </c>
      <c r="B33" s="9" t="s">
        <v>179</v>
      </c>
      <c r="C33" s="36" t="s">
        <v>140</v>
      </c>
      <c r="D33" s="37">
        <v>28788</v>
      </c>
      <c r="E33" s="36" t="s">
        <v>112</v>
      </c>
      <c r="F33" s="35" t="s">
        <v>40</v>
      </c>
      <c r="G33" s="38">
        <v>2011</v>
      </c>
      <c r="H33" s="36" t="s">
        <v>149</v>
      </c>
      <c r="I33" s="38">
        <v>36</v>
      </c>
      <c r="J33" s="38">
        <v>15</v>
      </c>
      <c r="K33" s="35">
        <v>3.3</v>
      </c>
      <c r="L33" s="35" t="s">
        <v>212</v>
      </c>
      <c r="M33" s="47">
        <v>44403</v>
      </c>
      <c r="N33" s="63" t="e">
        <v>#N/A</v>
      </c>
      <c r="O33" s="39"/>
    </row>
    <row r="34" spans="1:15" ht="45.75" customHeight="1" x14ac:dyDescent="0.25">
      <c r="A34" s="9">
        <v>29</v>
      </c>
      <c r="B34" s="9" t="s">
        <v>180</v>
      </c>
      <c r="C34" s="36" t="s">
        <v>147</v>
      </c>
      <c r="D34" s="37">
        <v>28314</v>
      </c>
      <c r="E34" s="36" t="s">
        <v>84</v>
      </c>
      <c r="F34" s="35" t="s">
        <v>40</v>
      </c>
      <c r="G34" s="38">
        <v>2012</v>
      </c>
      <c r="H34" s="36" t="s">
        <v>149</v>
      </c>
      <c r="I34" s="38">
        <v>36</v>
      </c>
      <c r="J34" s="38">
        <v>2</v>
      </c>
      <c r="K34" s="35">
        <v>0.47</v>
      </c>
      <c r="L34" s="35" t="s">
        <v>212</v>
      </c>
      <c r="M34" s="47">
        <v>44403</v>
      </c>
      <c r="N34" s="63" t="e">
        <v>#N/A</v>
      </c>
      <c r="O34" s="39"/>
    </row>
    <row r="35" spans="1:15" ht="45.75" customHeight="1" x14ac:dyDescent="0.25">
      <c r="A35" s="9">
        <v>30</v>
      </c>
      <c r="B35" s="9" t="s">
        <v>181</v>
      </c>
      <c r="C35" s="36" t="s">
        <v>87</v>
      </c>
      <c r="D35" s="37">
        <v>28970</v>
      </c>
      <c r="E35" s="36" t="s">
        <v>84</v>
      </c>
      <c r="F35" s="35" t="s">
        <v>40</v>
      </c>
      <c r="G35" s="38">
        <v>2012</v>
      </c>
      <c r="H35" s="36" t="s">
        <v>150</v>
      </c>
      <c r="I35" s="38">
        <v>39</v>
      </c>
      <c r="J35" s="38">
        <v>16</v>
      </c>
      <c r="K35" s="35">
        <v>3.18</v>
      </c>
      <c r="L35" s="35" t="s">
        <v>212</v>
      </c>
      <c r="M35" s="47">
        <v>44403</v>
      </c>
      <c r="N35" s="63" t="s">
        <v>327</v>
      </c>
      <c r="O35" s="39"/>
    </row>
    <row r="36" spans="1:15" ht="45.75" customHeight="1" x14ac:dyDescent="0.25">
      <c r="A36" s="9">
        <v>31</v>
      </c>
      <c r="B36" s="9" t="s">
        <v>182</v>
      </c>
      <c r="C36" s="36" t="s">
        <v>106</v>
      </c>
      <c r="D36" s="37">
        <v>25526</v>
      </c>
      <c r="E36" s="36" t="s">
        <v>84</v>
      </c>
      <c r="F36" s="35" t="s">
        <v>40</v>
      </c>
      <c r="G36" s="38">
        <v>2012</v>
      </c>
      <c r="H36" s="36" t="s">
        <v>150</v>
      </c>
      <c r="I36" s="38">
        <v>39</v>
      </c>
      <c r="J36" s="38">
        <v>16</v>
      </c>
      <c r="K36" s="35">
        <v>3.47</v>
      </c>
      <c r="L36" s="35" t="s">
        <v>212</v>
      </c>
      <c r="M36" s="47">
        <v>44403</v>
      </c>
      <c r="N36" s="63" t="s">
        <v>327</v>
      </c>
      <c r="O36" s="39"/>
    </row>
    <row r="37" spans="1:15" ht="45.75" customHeight="1" x14ac:dyDescent="0.25">
      <c r="A37" s="9">
        <v>32</v>
      </c>
      <c r="B37" s="9" t="s">
        <v>183</v>
      </c>
      <c r="C37" s="36" t="s">
        <v>111</v>
      </c>
      <c r="D37" s="37">
        <v>27180</v>
      </c>
      <c r="E37" s="36" t="s">
        <v>112</v>
      </c>
      <c r="F37" s="35" t="s">
        <v>40</v>
      </c>
      <c r="G37" s="38">
        <v>2007</v>
      </c>
      <c r="H37" s="36" t="s">
        <v>150</v>
      </c>
      <c r="I37" s="38">
        <v>39</v>
      </c>
      <c r="J37" s="38">
        <v>12</v>
      </c>
      <c r="K37" s="35">
        <v>2.67</v>
      </c>
      <c r="L37" s="35" t="s">
        <v>212</v>
      </c>
      <c r="M37" s="47">
        <v>44403</v>
      </c>
      <c r="N37" s="63" t="s">
        <v>343</v>
      </c>
      <c r="O37" s="39"/>
    </row>
    <row r="38" spans="1:15" ht="45.75" customHeight="1" x14ac:dyDescent="0.25">
      <c r="A38" s="9">
        <v>33</v>
      </c>
      <c r="B38" s="40" t="s">
        <v>207</v>
      </c>
      <c r="C38" s="36" t="s">
        <v>126</v>
      </c>
      <c r="D38" s="37">
        <v>28472</v>
      </c>
      <c r="E38" s="36" t="s">
        <v>84</v>
      </c>
      <c r="F38" s="35" t="s">
        <v>40</v>
      </c>
      <c r="G38" s="38">
        <v>2012</v>
      </c>
      <c r="H38" s="36" t="s">
        <v>150</v>
      </c>
      <c r="I38" s="38">
        <v>39</v>
      </c>
      <c r="J38" s="38">
        <v>16</v>
      </c>
      <c r="K38" s="35">
        <v>3.17</v>
      </c>
      <c r="L38" s="35" t="s">
        <v>212</v>
      </c>
      <c r="M38" s="47">
        <v>44403</v>
      </c>
      <c r="N38" s="63" t="s">
        <v>327</v>
      </c>
      <c r="O38" s="39"/>
    </row>
    <row r="39" spans="1:15" ht="45.75" customHeight="1" x14ac:dyDescent="0.25">
      <c r="A39" s="9">
        <v>34</v>
      </c>
      <c r="B39" s="9" t="s">
        <v>184</v>
      </c>
      <c r="C39" s="36" t="s">
        <v>145</v>
      </c>
      <c r="D39" s="37">
        <v>26996</v>
      </c>
      <c r="E39" s="36" t="s">
        <v>101</v>
      </c>
      <c r="F39" s="35" t="s">
        <v>40</v>
      </c>
      <c r="G39" s="38">
        <v>2005</v>
      </c>
      <c r="H39" s="36" t="s">
        <v>150</v>
      </c>
      <c r="I39" s="38">
        <v>36</v>
      </c>
      <c r="J39" s="38">
        <v>15</v>
      </c>
      <c r="K39" s="35">
        <v>3</v>
      </c>
      <c r="L39" s="35" t="s">
        <v>212</v>
      </c>
      <c r="M39" s="47">
        <v>44403</v>
      </c>
      <c r="N39" s="63" t="s">
        <v>368</v>
      </c>
      <c r="O39" s="39"/>
    </row>
    <row r="40" spans="1:15" ht="45.75" customHeight="1" x14ac:dyDescent="0.25">
      <c r="A40" s="9">
        <v>35</v>
      </c>
      <c r="B40" s="9" t="s">
        <v>185</v>
      </c>
      <c r="C40" s="36" t="s">
        <v>83</v>
      </c>
      <c r="D40" s="37">
        <v>29556</v>
      </c>
      <c r="E40" s="36" t="s">
        <v>84</v>
      </c>
      <c r="F40" s="35" t="s">
        <v>40</v>
      </c>
      <c r="G40" s="38">
        <v>2012</v>
      </c>
      <c r="H40" s="36" t="s">
        <v>151</v>
      </c>
      <c r="I40" s="38">
        <v>48</v>
      </c>
      <c r="J40" s="35">
        <v>6</v>
      </c>
      <c r="K40" s="35">
        <v>3</v>
      </c>
      <c r="L40" s="35" t="s">
        <v>212</v>
      </c>
      <c r="M40" s="47">
        <v>44403</v>
      </c>
      <c r="N40" s="63" t="e">
        <v>#N/A</v>
      </c>
      <c r="O40" s="39"/>
    </row>
    <row r="41" spans="1:15" ht="45.75" customHeight="1" x14ac:dyDescent="0.25">
      <c r="A41" s="9">
        <v>36</v>
      </c>
      <c r="B41" s="9" t="s">
        <v>186</v>
      </c>
      <c r="C41" s="36" t="s">
        <v>88</v>
      </c>
      <c r="D41" s="37">
        <v>29590</v>
      </c>
      <c r="E41" s="36" t="s">
        <v>89</v>
      </c>
      <c r="F41" s="35" t="s">
        <v>40</v>
      </c>
      <c r="G41" s="38">
        <v>2010</v>
      </c>
      <c r="H41" s="36" t="s">
        <v>151</v>
      </c>
      <c r="I41" s="38">
        <v>48</v>
      </c>
      <c r="J41" s="35">
        <v>10</v>
      </c>
      <c r="K41" s="35">
        <v>3</v>
      </c>
      <c r="L41" s="35" t="s">
        <v>212</v>
      </c>
      <c r="M41" s="47">
        <v>44403</v>
      </c>
      <c r="N41" s="63" t="s">
        <v>343</v>
      </c>
      <c r="O41" s="39"/>
    </row>
    <row r="42" spans="1:15" ht="45.75" customHeight="1" x14ac:dyDescent="0.25">
      <c r="A42" s="9">
        <v>37</v>
      </c>
      <c r="B42" s="9" t="s">
        <v>187</v>
      </c>
      <c r="C42" s="36" t="s">
        <v>102</v>
      </c>
      <c r="D42" s="37">
        <v>25182</v>
      </c>
      <c r="E42" s="36" t="s">
        <v>86</v>
      </c>
      <c r="F42" s="35" t="s">
        <v>40</v>
      </c>
      <c r="G42" s="38">
        <v>2009</v>
      </c>
      <c r="H42" s="36" t="s">
        <v>151</v>
      </c>
      <c r="I42" s="38">
        <v>48</v>
      </c>
      <c r="J42" s="35">
        <v>2</v>
      </c>
      <c r="K42" s="35">
        <v>1</v>
      </c>
      <c r="L42" s="35" t="s">
        <v>212</v>
      </c>
      <c r="M42" s="47">
        <v>44403</v>
      </c>
      <c r="N42" s="63" t="e">
        <v>#N/A</v>
      </c>
      <c r="O42" s="39"/>
    </row>
    <row r="43" spans="1:15" ht="45.75" customHeight="1" x14ac:dyDescent="0.25">
      <c r="A43" s="9">
        <v>38</v>
      </c>
      <c r="B43" s="9" t="s">
        <v>188</v>
      </c>
      <c r="C43" s="36" t="s">
        <v>103</v>
      </c>
      <c r="D43" s="37">
        <v>27916</v>
      </c>
      <c r="E43" s="36" t="s">
        <v>84</v>
      </c>
      <c r="F43" s="35" t="s">
        <v>40</v>
      </c>
      <c r="G43" s="38">
        <v>2011</v>
      </c>
      <c r="H43" s="36" t="s">
        <v>151</v>
      </c>
      <c r="I43" s="38">
        <v>48</v>
      </c>
      <c r="J43" s="35">
        <v>6</v>
      </c>
      <c r="K43" s="35">
        <v>3.63</v>
      </c>
      <c r="L43" s="35" t="s">
        <v>212</v>
      </c>
      <c r="M43" s="47">
        <v>44403</v>
      </c>
      <c r="N43" s="63" t="e">
        <v>#N/A</v>
      </c>
      <c r="O43" s="39"/>
    </row>
    <row r="44" spans="1:15" ht="45.75" customHeight="1" x14ac:dyDescent="0.25">
      <c r="A44" s="9">
        <v>39</v>
      </c>
      <c r="B44" s="9" t="s">
        <v>189</v>
      </c>
      <c r="C44" s="36" t="s">
        <v>105</v>
      </c>
      <c r="D44" s="37">
        <v>29402</v>
      </c>
      <c r="E44" s="36" t="s">
        <v>84</v>
      </c>
      <c r="F44" s="35" t="s">
        <v>40</v>
      </c>
      <c r="G44" s="38">
        <v>2010</v>
      </c>
      <c r="H44" s="36" t="s">
        <v>151</v>
      </c>
      <c r="I44" s="38">
        <v>48</v>
      </c>
      <c r="J44" s="38">
        <v>6</v>
      </c>
      <c r="K44" s="35">
        <v>3.63</v>
      </c>
      <c r="L44" s="35" t="s">
        <v>212</v>
      </c>
      <c r="M44" s="47">
        <v>44403</v>
      </c>
      <c r="N44" s="63" t="e">
        <v>#N/A</v>
      </c>
      <c r="O44" s="39"/>
    </row>
    <row r="45" spans="1:15" ht="45.75" customHeight="1" x14ac:dyDescent="0.25">
      <c r="A45" s="9">
        <v>40</v>
      </c>
      <c r="B45" s="9" t="s">
        <v>190</v>
      </c>
      <c r="C45" s="36" t="s">
        <v>109</v>
      </c>
      <c r="D45" s="37">
        <v>26649</v>
      </c>
      <c r="E45" s="36" t="s">
        <v>110</v>
      </c>
      <c r="F45" s="35" t="s">
        <v>40</v>
      </c>
      <c r="G45" s="38">
        <v>2012</v>
      </c>
      <c r="H45" s="36" t="s">
        <v>151</v>
      </c>
      <c r="I45" s="38">
        <v>48</v>
      </c>
      <c r="J45" s="38">
        <v>6</v>
      </c>
      <c r="K45" s="35">
        <v>3.33</v>
      </c>
      <c r="L45" s="35" t="s">
        <v>212</v>
      </c>
      <c r="M45" s="47">
        <v>44403</v>
      </c>
      <c r="N45" s="63" t="e">
        <v>#N/A</v>
      </c>
      <c r="O45" s="39"/>
    </row>
    <row r="46" spans="1:15" ht="45.75" customHeight="1" x14ac:dyDescent="0.25">
      <c r="A46" s="9">
        <v>41</v>
      </c>
      <c r="B46" s="9" t="s">
        <v>191</v>
      </c>
      <c r="C46" s="36" t="s">
        <v>115</v>
      </c>
      <c r="D46" s="37">
        <v>30891</v>
      </c>
      <c r="E46" s="36" t="s">
        <v>116</v>
      </c>
      <c r="F46" s="35" t="s">
        <v>40</v>
      </c>
      <c r="G46" s="38">
        <v>2012</v>
      </c>
      <c r="H46" s="36" t="s">
        <v>151</v>
      </c>
      <c r="I46" s="38">
        <v>48</v>
      </c>
      <c r="J46" s="38">
        <v>6</v>
      </c>
      <c r="K46" s="35">
        <v>3</v>
      </c>
      <c r="L46" s="35" t="s">
        <v>212</v>
      </c>
      <c r="M46" s="47">
        <v>44403</v>
      </c>
      <c r="N46" s="63" t="s">
        <v>370</v>
      </c>
      <c r="O46" s="39"/>
    </row>
    <row r="47" spans="1:15" ht="45.75" customHeight="1" x14ac:dyDescent="0.25">
      <c r="A47" s="9">
        <v>42</v>
      </c>
      <c r="B47" s="9" t="s">
        <v>192</v>
      </c>
      <c r="C47" s="36" t="s">
        <v>117</v>
      </c>
      <c r="D47" s="37">
        <v>30504</v>
      </c>
      <c r="E47" s="36" t="s">
        <v>118</v>
      </c>
      <c r="F47" s="35" t="s">
        <v>40</v>
      </c>
      <c r="G47" s="38">
        <v>2012</v>
      </c>
      <c r="H47" s="36" t="s">
        <v>151</v>
      </c>
      <c r="I47" s="38">
        <v>48</v>
      </c>
      <c r="J47" s="35">
        <v>6</v>
      </c>
      <c r="K47" s="35">
        <v>3</v>
      </c>
      <c r="L47" s="35" t="s">
        <v>212</v>
      </c>
      <c r="M47" s="47">
        <v>44403</v>
      </c>
      <c r="N47" s="63" t="e">
        <v>#N/A</v>
      </c>
      <c r="O47" s="39"/>
    </row>
    <row r="48" spans="1:15" ht="45.75" customHeight="1" x14ac:dyDescent="0.25">
      <c r="A48" s="9">
        <v>43</v>
      </c>
      <c r="B48" s="9" t="s">
        <v>193</v>
      </c>
      <c r="C48" s="36" t="s">
        <v>133</v>
      </c>
      <c r="D48" s="37">
        <v>24852</v>
      </c>
      <c r="E48" s="36" t="s">
        <v>134</v>
      </c>
      <c r="F48" s="35" t="s">
        <v>40</v>
      </c>
      <c r="G48" s="38">
        <v>2012</v>
      </c>
      <c r="H48" s="36" t="s">
        <v>151</v>
      </c>
      <c r="I48" s="38">
        <v>48</v>
      </c>
      <c r="J48" s="35">
        <v>6</v>
      </c>
      <c r="K48" s="35">
        <v>3.33</v>
      </c>
      <c r="L48" s="35" t="s">
        <v>212</v>
      </c>
      <c r="M48" s="47">
        <v>44403</v>
      </c>
      <c r="N48" s="63" t="s">
        <v>370</v>
      </c>
      <c r="O48" s="39"/>
    </row>
    <row r="49" spans="1:15" ht="45.75" customHeight="1" x14ac:dyDescent="0.25">
      <c r="A49" s="9">
        <v>44</v>
      </c>
      <c r="B49" s="9" t="s">
        <v>194</v>
      </c>
      <c r="C49" s="36" t="s">
        <v>137</v>
      </c>
      <c r="D49" s="37">
        <v>26570</v>
      </c>
      <c r="E49" s="36" t="s">
        <v>84</v>
      </c>
      <c r="F49" s="35" t="s">
        <v>40</v>
      </c>
      <c r="G49" s="38">
        <v>2012</v>
      </c>
      <c r="H49" s="36" t="s">
        <v>151</v>
      </c>
      <c r="I49" s="38">
        <v>48</v>
      </c>
      <c r="J49" s="35">
        <v>10</v>
      </c>
      <c r="K49" s="35">
        <v>3.17</v>
      </c>
      <c r="L49" s="35" t="s">
        <v>212</v>
      </c>
      <c r="M49" s="47">
        <v>44403</v>
      </c>
      <c r="N49" s="63" t="s">
        <v>327</v>
      </c>
      <c r="O49" s="39"/>
    </row>
    <row r="50" spans="1:15" ht="45.75" customHeight="1" x14ac:dyDescent="0.25">
      <c r="A50" s="9">
        <v>45</v>
      </c>
      <c r="B50" s="9" t="s">
        <v>195</v>
      </c>
      <c r="C50" s="36" t="s">
        <v>138</v>
      </c>
      <c r="D50" s="37">
        <v>29062</v>
      </c>
      <c r="E50" s="36" t="s">
        <v>93</v>
      </c>
      <c r="F50" s="35" t="s">
        <v>40</v>
      </c>
      <c r="G50" s="38">
        <v>2012</v>
      </c>
      <c r="H50" s="36" t="s">
        <v>151</v>
      </c>
      <c r="I50" s="38">
        <v>48</v>
      </c>
      <c r="J50" s="35">
        <v>10</v>
      </c>
      <c r="K50" s="35">
        <v>3</v>
      </c>
      <c r="L50" s="35" t="s">
        <v>212</v>
      </c>
      <c r="M50" s="47">
        <v>44403</v>
      </c>
      <c r="N50" s="63" t="s">
        <v>343</v>
      </c>
      <c r="O50" s="39"/>
    </row>
    <row r="51" spans="1:15" ht="27" customHeight="1" x14ac:dyDescent="0.3">
      <c r="A51" s="34" t="s">
        <v>208</v>
      </c>
    </row>
    <row r="52" spans="1:15" ht="14.25" customHeight="1" x14ac:dyDescent="0.25"/>
    <row r="53" spans="1:15" ht="31.5" customHeight="1" x14ac:dyDescent="0.25">
      <c r="J53" s="76" t="s">
        <v>214</v>
      </c>
      <c r="K53" s="76"/>
      <c r="L53" s="76"/>
      <c r="M53" s="76"/>
    </row>
    <row r="54" spans="1:15" ht="21" customHeight="1" x14ac:dyDescent="0.25">
      <c r="B54" s="74" t="s">
        <v>213</v>
      </c>
      <c r="C54" s="74"/>
      <c r="D54" s="74"/>
      <c r="E54" s="74"/>
      <c r="F54" s="74" t="s">
        <v>213</v>
      </c>
      <c r="G54" s="74"/>
      <c r="H54" s="74"/>
      <c r="I54" s="74"/>
      <c r="J54" s="74" t="s">
        <v>82</v>
      </c>
      <c r="K54" s="74"/>
      <c r="L54" s="74"/>
      <c r="M54" s="74"/>
    </row>
    <row r="55" spans="1:15" x14ac:dyDescent="0.25">
      <c r="B55" s="33"/>
      <c r="C55" s="33"/>
      <c r="D55" s="33"/>
      <c r="E55" s="33"/>
      <c r="F55" s="33"/>
      <c r="G55" s="33"/>
      <c r="H55" s="33"/>
      <c r="I55" s="33"/>
      <c r="J55" s="33"/>
      <c r="K55" s="33"/>
      <c r="L55" s="33"/>
      <c r="M55" s="33"/>
    </row>
    <row r="56" spans="1:15" x14ac:dyDescent="0.25">
      <c r="B56" s="33"/>
      <c r="C56" s="33"/>
      <c r="D56" s="33"/>
      <c r="E56" s="33"/>
      <c r="F56" s="33"/>
      <c r="G56" s="33"/>
      <c r="H56" s="33"/>
      <c r="I56" s="33"/>
      <c r="J56" s="33"/>
      <c r="K56" s="33"/>
      <c r="L56" s="33"/>
      <c r="M56" s="33"/>
    </row>
    <row r="57" spans="1:15" x14ac:dyDescent="0.25">
      <c r="B57" s="33"/>
      <c r="C57" s="33"/>
      <c r="D57" s="33"/>
      <c r="E57" s="33"/>
      <c r="F57" s="33"/>
      <c r="G57" s="33"/>
      <c r="H57" s="33"/>
      <c r="I57" s="33"/>
      <c r="J57" s="33"/>
      <c r="K57" s="33"/>
      <c r="L57" s="33"/>
      <c r="M57" s="33"/>
    </row>
    <row r="58" spans="1:15" x14ac:dyDescent="0.25">
      <c r="B58" s="33"/>
      <c r="C58" s="33"/>
      <c r="D58" s="33"/>
      <c r="E58" s="33"/>
      <c r="F58" s="33"/>
      <c r="G58" s="33"/>
      <c r="H58" s="33"/>
      <c r="I58" s="33"/>
      <c r="J58" s="33"/>
      <c r="K58" s="33"/>
      <c r="L58" s="33"/>
      <c r="M58" s="33"/>
    </row>
    <row r="59" spans="1:15" x14ac:dyDescent="0.25">
      <c r="B59" s="33"/>
      <c r="C59" s="33"/>
      <c r="D59" s="33"/>
      <c r="E59" s="33"/>
      <c r="F59" s="33"/>
      <c r="G59" s="33"/>
      <c r="H59" s="33"/>
      <c r="I59" s="33"/>
      <c r="J59" s="33"/>
      <c r="K59" s="33"/>
      <c r="L59" s="33"/>
      <c r="M59" s="33"/>
    </row>
    <row r="60" spans="1:15" x14ac:dyDescent="0.25">
      <c r="B60" s="74" t="s">
        <v>210</v>
      </c>
      <c r="C60" s="74"/>
      <c r="D60" s="74"/>
      <c r="E60" s="74"/>
      <c r="F60" s="74" t="s">
        <v>67</v>
      </c>
      <c r="G60" s="74"/>
      <c r="H60" s="74"/>
      <c r="I60" s="74"/>
      <c r="J60" s="74" t="s">
        <v>211</v>
      </c>
      <c r="K60" s="74"/>
      <c r="L60" s="74"/>
      <c r="M60" s="74"/>
    </row>
  </sheetData>
  <autoFilter ref="A5:N51"/>
  <mergeCells count="10">
    <mergeCell ref="F60:I60"/>
    <mergeCell ref="J60:M60"/>
    <mergeCell ref="A1:D1"/>
    <mergeCell ref="A2:D2"/>
    <mergeCell ref="J53:M53"/>
    <mergeCell ref="F54:I54"/>
    <mergeCell ref="J54:M54"/>
    <mergeCell ref="B54:E54"/>
    <mergeCell ref="B60:E60"/>
    <mergeCell ref="A3:O3"/>
  </mergeCells>
  <pageMargins left="0.45" right="0.7" top="0.53" bottom="0.25" header="0.3" footer="0.17"/>
  <pageSetup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16" zoomScaleNormal="70" zoomScaleSheetLayoutView="100" workbookViewId="0">
      <selection activeCell="B1" sqref="B1:B1048576"/>
    </sheetView>
  </sheetViews>
  <sheetFormatPr defaultColWidth="9.140625" defaultRowHeight="15.75" x14ac:dyDescent="0.25"/>
  <cols>
    <col min="1" max="1" width="9.42578125" style="50" customWidth="1"/>
    <col min="2" max="2" width="13.5703125" style="50" customWidth="1"/>
    <col min="3" max="3" width="18.28515625" style="50" customWidth="1"/>
    <col min="4" max="4" width="20.28515625" style="50" customWidth="1"/>
    <col min="5" max="5" width="15.7109375" style="50" customWidth="1"/>
    <col min="6" max="7" width="14.85546875" style="50" customWidth="1"/>
    <col min="8" max="8" width="12.140625" style="50" bestFit="1" customWidth="1"/>
    <col min="9" max="9" width="9.140625" style="50"/>
    <col min="10" max="10" width="16.7109375" style="50" bestFit="1" customWidth="1"/>
    <col min="11" max="16384" width="9.140625" style="50"/>
  </cols>
  <sheetData>
    <row r="1" spans="1:10" ht="25.5" customHeight="1" x14ac:dyDescent="0.3">
      <c r="A1" s="58" t="s">
        <v>1</v>
      </c>
      <c r="B1" s="58"/>
      <c r="C1" s="58"/>
      <c r="D1" s="58"/>
    </row>
    <row r="2" spans="1:10" ht="25.5" customHeight="1" x14ac:dyDescent="0.3">
      <c r="A2" s="59" t="s">
        <v>209</v>
      </c>
      <c r="B2" s="59"/>
      <c r="C2" s="59"/>
      <c r="D2" s="59"/>
    </row>
    <row r="3" spans="1:10" ht="44.25" customHeight="1" x14ac:dyDescent="0.3">
      <c r="A3" s="60" t="s">
        <v>319</v>
      </c>
      <c r="B3" s="60"/>
      <c r="C3" s="60"/>
      <c r="D3" s="60"/>
      <c r="E3" s="60"/>
      <c r="F3" s="60"/>
      <c r="G3" s="60"/>
      <c r="H3" s="60"/>
      <c r="I3" s="60"/>
      <c r="J3" s="60"/>
    </row>
    <row r="4" spans="1:10" ht="23.25" customHeight="1" x14ac:dyDescent="0.25"/>
    <row r="5" spans="1:10" s="51" customFormat="1" ht="69" customHeight="1" x14ac:dyDescent="0.2">
      <c r="A5" s="44" t="s">
        <v>39</v>
      </c>
      <c r="B5" s="43" t="s">
        <v>77</v>
      </c>
      <c r="C5" s="43" t="s">
        <v>36</v>
      </c>
      <c r="D5" s="43" t="s">
        <v>37</v>
      </c>
      <c r="E5" s="44" t="s">
        <v>38</v>
      </c>
      <c r="F5" s="45" t="s">
        <v>196</v>
      </c>
      <c r="G5" s="45" t="s">
        <v>202</v>
      </c>
      <c r="H5" s="45" t="s">
        <v>197</v>
      </c>
      <c r="I5" s="45" t="s">
        <v>198</v>
      </c>
      <c r="J5" s="45" t="s">
        <v>199</v>
      </c>
    </row>
    <row r="6" spans="1:10" ht="45" customHeight="1" x14ac:dyDescent="0.25">
      <c r="A6" s="52">
        <v>1</v>
      </c>
      <c r="B6" s="61" t="s">
        <v>178</v>
      </c>
      <c r="C6" s="53" t="s">
        <v>131</v>
      </c>
      <c r="D6" s="54" t="s">
        <v>320</v>
      </c>
      <c r="E6" s="54" t="s">
        <v>321</v>
      </c>
      <c r="F6" s="55" t="s">
        <v>322</v>
      </c>
      <c r="G6" s="56"/>
      <c r="H6" s="56" t="s">
        <v>323</v>
      </c>
      <c r="I6" s="56"/>
      <c r="J6" s="56" t="s">
        <v>324</v>
      </c>
    </row>
    <row r="7" spans="1:10" ht="45" customHeight="1" x14ac:dyDescent="0.25">
      <c r="A7" s="52">
        <v>2</v>
      </c>
      <c r="B7" s="61" t="s">
        <v>181</v>
      </c>
      <c r="C7" s="53" t="s">
        <v>325</v>
      </c>
      <c r="D7" s="54" t="s">
        <v>326</v>
      </c>
      <c r="E7" s="54" t="s">
        <v>84</v>
      </c>
      <c r="F7" s="55" t="s">
        <v>327</v>
      </c>
      <c r="G7" s="56"/>
      <c r="H7" s="56" t="s">
        <v>328</v>
      </c>
      <c r="I7" s="56"/>
      <c r="J7" s="56" t="s">
        <v>329</v>
      </c>
    </row>
    <row r="8" spans="1:10" ht="45" customHeight="1" x14ac:dyDescent="0.25">
      <c r="A8" s="52">
        <v>3</v>
      </c>
      <c r="B8" s="61" t="s">
        <v>182</v>
      </c>
      <c r="C8" s="53" t="s">
        <v>106</v>
      </c>
      <c r="D8" s="54" t="s">
        <v>330</v>
      </c>
      <c r="E8" s="54" t="s">
        <v>84</v>
      </c>
      <c r="F8" s="55" t="s">
        <v>327</v>
      </c>
      <c r="G8" s="56"/>
      <c r="H8" s="56" t="s">
        <v>331</v>
      </c>
      <c r="I8" s="56"/>
      <c r="J8" s="56" t="s">
        <v>332</v>
      </c>
    </row>
    <row r="9" spans="1:10" ht="45" customHeight="1" x14ac:dyDescent="0.25">
      <c r="A9" s="52">
        <v>4</v>
      </c>
      <c r="B9" s="61" t="s">
        <v>158</v>
      </c>
      <c r="C9" s="53" t="s">
        <v>122</v>
      </c>
      <c r="D9" s="54" t="s">
        <v>333</v>
      </c>
      <c r="E9" s="54" t="s">
        <v>93</v>
      </c>
      <c r="F9" s="55" t="s">
        <v>327</v>
      </c>
      <c r="G9" s="56"/>
      <c r="H9" s="56" t="s">
        <v>334</v>
      </c>
      <c r="I9" s="56"/>
      <c r="J9" s="56" t="s">
        <v>335</v>
      </c>
    </row>
    <row r="10" spans="1:10" ht="45" customHeight="1" x14ac:dyDescent="0.25">
      <c r="A10" s="52">
        <v>5</v>
      </c>
      <c r="B10" s="61" t="s">
        <v>207</v>
      </c>
      <c r="C10" s="53" t="s">
        <v>126</v>
      </c>
      <c r="D10" s="54" t="s">
        <v>336</v>
      </c>
      <c r="E10" s="54" t="s">
        <v>84</v>
      </c>
      <c r="F10" s="55" t="s">
        <v>327</v>
      </c>
      <c r="G10" s="56"/>
      <c r="H10" s="56" t="s">
        <v>337</v>
      </c>
      <c r="I10" s="56"/>
      <c r="J10" s="56" t="s">
        <v>338</v>
      </c>
    </row>
    <row r="11" spans="1:10" ht="45" customHeight="1" x14ac:dyDescent="0.25">
      <c r="A11" s="52">
        <v>6</v>
      </c>
      <c r="B11" s="61" t="s">
        <v>194</v>
      </c>
      <c r="C11" s="53" t="s">
        <v>137</v>
      </c>
      <c r="D11" s="54" t="s">
        <v>339</v>
      </c>
      <c r="E11" s="54" t="s">
        <v>84</v>
      </c>
      <c r="F11" s="55" t="s">
        <v>327</v>
      </c>
      <c r="G11" s="56"/>
      <c r="H11" s="56" t="s">
        <v>340</v>
      </c>
      <c r="I11" s="56"/>
      <c r="J11" s="56" t="s">
        <v>341</v>
      </c>
    </row>
    <row r="12" spans="1:10" ht="45" customHeight="1" x14ac:dyDescent="0.25">
      <c r="A12" s="52">
        <v>7</v>
      </c>
      <c r="B12" s="61" t="s">
        <v>186</v>
      </c>
      <c r="C12" s="53" t="s">
        <v>88</v>
      </c>
      <c r="D12" s="54" t="s">
        <v>342</v>
      </c>
      <c r="E12" s="54" t="s">
        <v>89</v>
      </c>
      <c r="F12" s="55" t="s">
        <v>343</v>
      </c>
      <c r="G12" s="56"/>
      <c r="H12" s="56" t="s">
        <v>344</v>
      </c>
      <c r="I12" s="56"/>
      <c r="J12" s="56" t="s">
        <v>345</v>
      </c>
    </row>
    <row r="13" spans="1:10" ht="45" customHeight="1" x14ac:dyDescent="0.25">
      <c r="A13" s="52">
        <v>8</v>
      </c>
      <c r="B13" s="61" t="s">
        <v>160</v>
      </c>
      <c r="C13" s="53" t="s">
        <v>127</v>
      </c>
      <c r="D13" s="54" t="s">
        <v>346</v>
      </c>
      <c r="E13" s="54" t="s">
        <v>125</v>
      </c>
      <c r="F13" s="55" t="s">
        <v>343</v>
      </c>
      <c r="G13" s="56"/>
      <c r="H13" s="56" t="s">
        <v>347</v>
      </c>
      <c r="I13" s="56"/>
      <c r="J13" s="56" t="s">
        <v>348</v>
      </c>
    </row>
    <row r="14" spans="1:10" ht="45" customHeight="1" x14ac:dyDescent="0.25">
      <c r="A14" s="52">
        <v>9</v>
      </c>
      <c r="B14" s="61" t="s">
        <v>164</v>
      </c>
      <c r="C14" s="53" t="s">
        <v>139</v>
      </c>
      <c r="D14" s="54" t="s">
        <v>349</v>
      </c>
      <c r="E14" s="54" t="s">
        <v>84</v>
      </c>
      <c r="F14" s="55" t="s">
        <v>343</v>
      </c>
      <c r="G14" s="56"/>
      <c r="H14" s="56" t="s">
        <v>350</v>
      </c>
      <c r="I14" s="56"/>
      <c r="J14" s="56" t="s">
        <v>351</v>
      </c>
    </row>
    <row r="15" spans="1:10" ht="45" customHeight="1" x14ac:dyDescent="0.25">
      <c r="A15" s="52">
        <v>10</v>
      </c>
      <c r="B15" s="61" t="s">
        <v>163</v>
      </c>
      <c r="C15" s="53" t="s">
        <v>136</v>
      </c>
      <c r="D15" s="54" t="s">
        <v>352</v>
      </c>
      <c r="E15" s="54" t="s">
        <v>112</v>
      </c>
      <c r="F15" s="55" t="s">
        <v>343</v>
      </c>
      <c r="G15" s="56"/>
      <c r="H15" s="56" t="s">
        <v>353</v>
      </c>
      <c r="I15" s="56"/>
      <c r="J15" s="56" t="s">
        <v>354</v>
      </c>
    </row>
    <row r="16" spans="1:10" ht="45" customHeight="1" x14ac:dyDescent="0.25">
      <c r="A16" s="52">
        <v>11</v>
      </c>
      <c r="B16" s="61" t="s">
        <v>195</v>
      </c>
      <c r="C16" s="53" t="s">
        <v>138</v>
      </c>
      <c r="D16" s="54" t="s">
        <v>355</v>
      </c>
      <c r="E16" s="54" t="s">
        <v>93</v>
      </c>
      <c r="F16" s="55" t="s">
        <v>343</v>
      </c>
      <c r="G16" s="56"/>
      <c r="H16" s="56" t="s">
        <v>356</v>
      </c>
      <c r="I16" s="56"/>
      <c r="J16" s="56" t="s">
        <v>357</v>
      </c>
    </row>
    <row r="17" spans="1:10" ht="45" customHeight="1" x14ac:dyDescent="0.25">
      <c r="A17" s="52">
        <v>12</v>
      </c>
      <c r="B17" s="61" t="s">
        <v>183</v>
      </c>
      <c r="C17" s="53" t="s">
        <v>111</v>
      </c>
      <c r="D17" s="54" t="s">
        <v>358</v>
      </c>
      <c r="E17" s="54" t="s">
        <v>112</v>
      </c>
      <c r="F17" s="55" t="s">
        <v>343</v>
      </c>
      <c r="G17" s="56"/>
      <c r="H17" s="56" t="s">
        <v>359</v>
      </c>
      <c r="I17" s="56"/>
      <c r="J17" s="56" t="s">
        <v>360</v>
      </c>
    </row>
    <row r="18" spans="1:10" ht="45" customHeight="1" x14ac:dyDescent="0.25">
      <c r="A18" s="52">
        <v>13</v>
      </c>
      <c r="B18" s="61" t="s">
        <v>172</v>
      </c>
      <c r="C18" s="53" t="s">
        <v>100</v>
      </c>
      <c r="D18" s="54" t="s">
        <v>361</v>
      </c>
      <c r="E18" s="54" t="s">
        <v>101</v>
      </c>
      <c r="F18" s="55" t="s">
        <v>343</v>
      </c>
      <c r="G18" s="56"/>
      <c r="H18" s="56" t="s">
        <v>362</v>
      </c>
      <c r="I18" s="56"/>
      <c r="J18" s="56" t="s">
        <v>363</v>
      </c>
    </row>
    <row r="19" spans="1:10" ht="45" customHeight="1" x14ac:dyDescent="0.25">
      <c r="A19" s="52">
        <v>14</v>
      </c>
      <c r="B19" s="61" t="s">
        <v>168</v>
      </c>
      <c r="C19" s="53" t="s">
        <v>146</v>
      </c>
      <c r="D19" s="54" t="s">
        <v>364</v>
      </c>
      <c r="E19" s="54" t="s">
        <v>84</v>
      </c>
      <c r="F19" s="55" t="s">
        <v>343</v>
      </c>
      <c r="G19" s="56"/>
      <c r="H19" s="56" t="s">
        <v>365</v>
      </c>
      <c r="I19" s="56"/>
      <c r="J19" s="56" t="s">
        <v>366</v>
      </c>
    </row>
    <row r="20" spans="1:10" ht="45" customHeight="1" x14ac:dyDescent="0.25">
      <c r="A20" s="52"/>
      <c r="B20" s="62" t="s">
        <v>369</v>
      </c>
      <c r="C20" s="53"/>
      <c r="D20" s="54"/>
      <c r="E20" s="54"/>
      <c r="F20" s="55" t="s">
        <v>368</v>
      </c>
      <c r="G20" s="56"/>
      <c r="H20" s="56"/>
      <c r="I20" s="56"/>
      <c r="J20" s="56"/>
    </row>
    <row r="21" spans="1:10" ht="45" customHeight="1" x14ac:dyDescent="0.25">
      <c r="A21" s="52"/>
      <c r="B21" s="62" t="s">
        <v>184</v>
      </c>
      <c r="C21" s="53"/>
      <c r="D21" s="54"/>
      <c r="E21" s="54"/>
      <c r="F21" s="55" t="s">
        <v>368</v>
      </c>
      <c r="G21" s="56"/>
      <c r="H21" s="56"/>
      <c r="I21" s="56"/>
      <c r="J21" s="56"/>
    </row>
    <row r="22" spans="1:10" ht="30" customHeight="1" x14ac:dyDescent="0.3">
      <c r="A22" s="57" t="s">
        <v>367</v>
      </c>
    </row>
  </sheetData>
  <autoFilter ref="A5:E22"/>
  <conditionalFormatting sqref="B20:B21">
    <cfRule type="duplicateValues" dxfId="0" priority="1"/>
  </conditionalFormatting>
  <pageMargins left="0.36" right="0.2" top="0.49" bottom="0.79" header="0.17" footer="0.17"/>
  <pageSetup scale="8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44"/>
  <sheetViews>
    <sheetView topLeftCell="A7" workbookViewId="0">
      <selection activeCell="E32" sqref="E32"/>
    </sheetView>
  </sheetViews>
  <sheetFormatPr defaultColWidth="9.140625" defaultRowHeight="18" customHeight="1" x14ac:dyDescent="0.25"/>
  <cols>
    <col min="1" max="1" width="2.5703125" style="1" customWidth="1"/>
    <col min="2" max="2" width="7.85546875" style="1" customWidth="1"/>
    <col min="3" max="3" width="21.85546875" style="2" customWidth="1"/>
    <col min="4" max="4" width="13.5703125" style="1" customWidth="1"/>
    <col min="5" max="5" width="31.42578125" style="1" customWidth="1"/>
    <col min="6" max="6" width="16.5703125" style="1" customWidth="1"/>
    <col min="7" max="7" width="12.7109375" style="1" customWidth="1"/>
    <col min="8" max="8" width="10.28515625" style="1" customWidth="1"/>
    <col min="9" max="9" width="7.140625" style="2" customWidth="1"/>
    <col min="10" max="12" width="10.28515625" style="2" customWidth="1"/>
    <col min="13" max="13" width="9.140625" style="1"/>
    <col min="14" max="14" width="12.28515625" style="1" bestFit="1" customWidth="1"/>
    <col min="15" max="16384" width="9.140625" style="1"/>
  </cols>
  <sheetData>
    <row r="1" spans="2:12" s="6" customFormat="1" ht="18" customHeight="1" x14ac:dyDescent="0.25">
      <c r="B1" s="85" t="s">
        <v>0</v>
      </c>
      <c r="C1" s="85"/>
      <c r="D1" s="85"/>
      <c r="E1" s="85"/>
      <c r="F1" s="86" t="s">
        <v>2</v>
      </c>
      <c r="G1" s="86"/>
      <c r="H1" s="86"/>
      <c r="I1" s="86"/>
      <c r="J1" s="86"/>
      <c r="K1" s="86"/>
      <c r="L1" s="86"/>
    </row>
    <row r="2" spans="2:12" s="6" customFormat="1" ht="20.25" customHeight="1" x14ac:dyDescent="0.25">
      <c r="B2" s="87" t="s">
        <v>1</v>
      </c>
      <c r="C2" s="87"/>
      <c r="D2" s="87"/>
      <c r="E2" s="87"/>
      <c r="F2" s="87" t="s">
        <v>3</v>
      </c>
      <c r="G2" s="87"/>
      <c r="H2" s="87"/>
      <c r="I2" s="87"/>
      <c r="J2" s="87"/>
      <c r="K2" s="87"/>
      <c r="L2" s="87"/>
    </row>
    <row r="4" spans="2:12" ht="26.25" customHeight="1" x14ac:dyDescent="0.3">
      <c r="B4" s="88" t="s">
        <v>18</v>
      </c>
      <c r="C4" s="88"/>
      <c r="D4" s="88"/>
      <c r="E4" s="88"/>
      <c r="F4" s="88"/>
      <c r="G4" s="88"/>
      <c r="H4" s="88"/>
      <c r="I4" s="88"/>
      <c r="J4" s="88"/>
      <c r="K4" s="88"/>
      <c r="L4" s="88"/>
    </row>
    <row r="6" spans="2:12" s="10" customFormat="1" ht="21" customHeight="1" x14ac:dyDescent="0.3">
      <c r="B6" s="10" t="s">
        <v>4</v>
      </c>
      <c r="C6" s="11"/>
      <c r="D6" s="12" t="s">
        <v>41</v>
      </c>
      <c r="E6" s="13"/>
      <c r="F6" s="10" t="s">
        <v>49</v>
      </c>
      <c r="G6" s="31">
        <v>20057147</v>
      </c>
      <c r="L6" s="11"/>
    </row>
    <row r="7" spans="2:12" s="10" customFormat="1" ht="29.25" customHeight="1" x14ac:dyDescent="0.3">
      <c r="B7" s="77" t="s">
        <v>43</v>
      </c>
      <c r="C7" s="77"/>
      <c r="D7" s="10" t="e">
        <f>VLOOKUP(D6,#REF!,3,0)</f>
        <v>#REF!</v>
      </c>
      <c r="E7" s="11"/>
      <c r="F7" s="13" t="s">
        <v>42</v>
      </c>
      <c r="G7" s="19" t="e">
        <f>VLOOKUP(D6,#REF!,4,0)</f>
        <v>#REF!</v>
      </c>
      <c r="H7" s="13"/>
      <c r="I7" s="11"/>
      <c r="J7" s="11"/>
      <c r="K7" s="11"/>
      <c r="L7" s="11"/>
    </row>
    <row r="8" spans="2:12" s="10" customFormat="1" ht="27.75" customHeight="1" x14ac:dyDescent="0.3">
      <c r="B8" s="10" t="s">
        <v>52</v>
      </c>
      <c r="D8" s="10" t="s">
        <v>40</v>
      </c>
      <c r="E8" s="13"/>
      <c r="F8" s="10" t="s">
        <v>64</v>
      </c>
      <c r="G8" s="13">
        <v>8340101</v>
      </c>
      <c r="I8" s="11"/>
      <c r="J8" s="11"/>
      <c r="K8" s="11"/>
      <c r="L8" s="11"/>
    </row>
    <row r="9" spans="2:12" s="10" customFormat="1" ht="27.75" customHeight="1" x14ac:dyDescent="0.3">
      <c r="B9" s="10" t="s">
        <v>51</v>
      </c>
      <c r="C9" s="11"/>
      <c r="D9" s="13"/>
      <c r="E9" s="13"/>
      <c r="I9" s="13"/>
      <c r="J9" s="13"/>
      <c r="K9" s="13"/>
      <c r="L9" s="11"/>
    </row>
    <row r="10" spans="2:12" s="10" customFormat="1" ht="27.75" customHeight="1" x14ac:dyDescent="0.3">
      <c r="B10" s="10" t="s">
        <v>24</v>
      </c>
      <c r="C10" s="11"/>
      <c r="D10" s="14"/>
      <c r="E10" s="13"/>
      <c r="F10" s="10" t="s">
        <v>19</v>
      </c>
      <c r="G10" s="11" t="e">
        <f>VLOOKUP(D6,#REF!,22,0)</f>
        <v>#REF!</v>
      </c>
      <c r="H10" s="13"/>
      <c r="I10" s="11"/>
      <c r="J10" s="11"/>
      <c r="K10" s="11"/>
      <c r="L10" s="11"/>
    </row>
    <row r="11" spans="2:12" s="10" customFormat="1" ht="27.75" customHeight="1" x14ac:dyDescent="0.3">
      <c r="B11" s="10" t="s">
        <v>44</v>
      </c>
      <c r="C11" s="11"/>
      <c r="D11" s="11" t="e">
        <f>VLOOKUP(D6,#REF!,18,0)</f>
        <v>#REF!</v>
      </c>
      <c r="E11" s="13" t="s">
        <v>53</v>
      </c>
      <c r="F11" s="10" t="s">
        <v>35</v>
      </c>
      <c r="H11" s="13"/>
      <c r="I11" s="11" t="e">
        <f>VLOOKUP(D6,#REF!,34,0)</f>
        <v>#REF!</v>
      </c>
      <c r="J11" s="11"/>
      <c r="K11" s="11"/>
      <c r="L11" s="11"/>
    </row>
    <row r="12" spans="2:12" s="10" customFormat="1" ht="60.75" customHeight="1" x14ac:dyDescent="0.3">
      <c r="B12" s="82" t="s">
        <v>48</v>
      </c>
      <c r="C12" s="82"/>
      <c r="D12" s="82"/>
      <c r="E12" s="82"/>
      <c r="F12" s="82"/>
      <c r="G12" s="82"/>
      <c r="H12" s="82"/>
      <c r="I12" s="82"/>
      <c r="J12" s="82"/>
      <c r="K12" s="82"/>
      <c r="L12" s="82"/>
    </row>
    <row r="13" spans="2:12" s="10" customFormat="1" ht="12" customHeight="1" x14ac:dyDescent="0.3">
      <c r="C13" s="11"/>
      <c r="I13" s="11"/>
      <c r="J13" s="11"/>
      <c r="K13" s="11"/>
      <c r="L13" s="11"/>
    </row>
    <row r="14" spans="2:12" s="10" customFormat="1" ht="27.75" customHeight="1" x14ac:dyDescent="0.3">
      <c r="B14" s="83" t="s">
        <v>25</v>
      </c>
      <c r="C14" s="83"/>
      <c r="D14" s="83"/>
      <c r="E14" s="83"/>
      <c r="F14" s="83"/>
      <c r="G14" s="83"/>
      <c r="H14" s="83"/>
      <c r="I14" s="83"/>
      <c r="J14" s="83"/>
      <c r="K14" s="83"/>
      <c r="L14" s="83"/>
    </row>
    <row r="15" spans="2:12" s="10" customFormat="1" ht="18" customHeight="1" x14ac:dyDescent="0.3">
      <c r="B15" s="84" t="s">
        <v>5</v>
      </c>
      <c r="C15" s="84" t="s">
        <v>20</v>
      </c>
      <c r="D15" s="84" t="s">
        <v>21</v>
      </c>
      <c r="E15" s="84"/>
      <c r="F15" s="84"/>
      <c r="G15" s="84"/>
      <c r="H15" s="84"/>
      <c r="I15" s="84" t="s">
        <v>46</v>
      </c>
      <c r="J15" s="84" t="s">
        <v>45</v>
      </c>
      <c r="K15" s="84"/>
      <c r="L15" s="84"/>
    </row>
    <row r="16" spans="2:12" s="10" customFormat="1" ht="27" customHeight="1" x14ac:dyDescent="0.3">
      <c r="B16" s="84"/>
      <c r="C16" s="84"/>
      <c r="D16" s="84"/>
      <c r="E16" s="84"/>
      <c r="F16" s="84"/>
      <c r="G16" s="84"/>
      <c r="H16" s="84"/>
      <c r="I16" s="84"/>
      <c r="J16" s="15" t="s">
        <v>22</v>
      </c>
      <c r="K16" s="15" t="s">
        <v>23</v>
      </c>
      <c r="L16" s="15" t="s">
        <v>47</v>
      </c>
    </row>
    <row r="17" spans="2:12" s="10" customFormat="1" ht="35.25" customHeight="1" x14ac:dyDescent="0.3">
      <c r="B17" s="21" t="s">
        <v>14</v>
      </c>
      <c r="C17" s="22" t="s">
        <v>26</v>
      </c>
      <c r="D17" s="78" t="s">
        <v>27</v>
      </c>
      <c r="E17" s="79"/>
      <c r="F17" s="79"/>
      <c r="G17" s="79"/>
      <c r="H17" s="80"/>
      <c r="I17" s="23">
        <v>2</v>
      </c>
      <c r="J17" s="23" t="s">
        <v>70</v>
      </c>
      <c r="K17" s="23" t="s">
        <v>71</v>
      </c>
      <c r="L17" s="24" t="s">
        <v>72</v>
      </c>
    </row>
    <row r="18" spans="2:12" s="10" customFormat="1" ht="35.25" customHeight="1" x14ac:dyDescent="0.3">
      <c r="B18" s="21" t="s">
        <v>15</v>
      </c>
      <c r="C18" s="22" t="s">
        <v>28</v>
      </c>
      <c r="D18" s="78" t="s">
        <v>29</v>
      </c>
      <c r="E18" s="79"/>
      <c r="F18" s="79"/>
      <c r="G18" s="79"/>
      <c r="H18" s="80"/>
      <c r="I18" s="23">
        <v>4</v>
      </c>
      <c r="J18" s="23" t="s">
        <v>73</v>
      </c>
      <c r="K18" s="23" t="s">
        <v>68</v>
      </c>
      <c r="L18" s="24" t="s">
        <v>69</v>
      </c>
    </row>
    <row r="19" spans="2:12" s="10" customFormat="1" ht="35.25" customHeight="1" x14ac:dyDescent="0.3">
      <c r="B19" s="21" t="s">
        <v>16</v>
      </c>
      <c r="C19" s="22" t="s">
        <v>54</v>
      </c>
      <c r="D19" s="78" t="s">
        <v>55</v>
      </c>
      <c r="E19" s="79"/>
      <c r="F19" s="79"/>
      <c r="G19" s="79"/>
      <c r="H19" s="80"/>
      <c r="I19" s="23">
        <v>3</v>
      </c>
      <c r="J19" s="23" t="s">
        <v>73</v>
      </c>
      <c r="K19" s="23" t="s">
        <v>68</v>
      </c>
      <c r="L19" s="24" t="s">
        <v>69</v>
      </c>
    </row>
    <row r="20" spans="2:12" s="10" customFormat="1" ht="35.25" customHeight="1" x14ac:dyDescent="0.3">
      <c r="B20" s="21" t="s">
        <v>57</v>
      </c>
      <c r="C20" s="26" t="s">
        <v>58</v>
      </c>
      <c r="D20" s="78" t="s">
        <v>59</v>
      </c>
      <c r="E20" s="79"/>
      <c r="F20" s="79"/>
      <c r="G20" s="79"/>
      <c r="H20" s="80"/>
      <c r="I20" s="27">
        <v>3</v>
      </c>
      <c r="J20" s="27" t="s">
        <v>73</v>
      </c>
      <c r="K20" s="27" t="s">
        <v>68</v>
      </c>
      <c r="L20" s="28" t="s">
        <v>69</v>
      </c>
    </row>
    <row r="21" spans="2:12" s="10" customFormat="1" ht="35.25" customHeight="1" x14ac:dyDescent="0.3">
      <c r="B21" s="25" t="s">
        <v>60</v>
      </c>
      <c r="C21" s="29" t="s">
        <v>61</v>
      </c>
      <c r="D21" s="81" t="s">
        <v>62</v>
      </c>
      <c r="E21" s="81"/>
      <c r="F21" s="81"/>
      <c r="G21" s="81"/>
      <c r="H21" s="81"/>
      <c r="I21" s="30">
        <v>3</v>
      </c>
      <c r="J21" s="30" t="s">
        <v>74</v>
      </c>
      <c r="K21" s="30" t="s">
        <v>56</v>
      </c>
      <c r="L21" s="30" t="s">
        <v>17</v>
      </c>
    </row>
    <row r="22" spans="2:12" s="10" customFormat="1" ht="35.25" customHeight="1" x14ac:dyDescent="0.3">
      <c r="B22" s="25" t="s">
        <v>63</v>
      </c>
      <c r="C22" s="29" t="s">
        <v>30</v>
      </c>
      <c r="D22" s="81" t="s">
        <v>31</v>
      </c>
      <c r="E22" s="81"/>
      <c r="F22" s="81"/>
      <c r="G22" s="81"/>
      <c r="H22" s="81"/>
      <c r="I22" s="30">
        <v>4</v>
      </c>
      <c r="J22" s="30" t="s">
        <v>50</v>
      </c>
      <c r="K22" s="30"/>
      <c r="L22" s="30"/>
    </row>
    <row r="23" spans="2:12" s="10" customFormat="1" ht="32.25" customHeight="1" x14ac:dyDescent="0.3">
      <c r="C23" s="20" t="s">
        <v>32</v>
      </c>
      <c r="D23" s="12">
        <v>10</v>
      </c>
      <c r="F23" s="10" t="s">
        <v>33</v>
      </c>
      <c r="I23" s="11"/>
      <c r="J23" s="17">
        <v>3.43</v>
      </c>
      <c r="K23" s="11"/>
      <c r="L23" s="12"/>
    </row>
    <row r="24" spans="2:12" s="10" customFormat="1" ht="27" customHeight="1" x14ac:dyDescent="0.3">
      <c r="C24" s="13" t="s">
        <v>76</v>
      </c>
      <c r="F24" s="10" t="s">
        <v>34</v>
      </c>
      <c r="I24" s="11"/>
      <c r="J24" s="18">
        <v>8.11</v>
      </c>
      <c r="K24" s="11"/>
      <c r="L24" s="16"/>
    </row>
    <row r="25" spans="2:12" ht="12" customHeight="1" x14ac:dyDescent="0.25"/>
    <row r="26" spans="2:12" ht="17.100000000000001" customHeight="1" x14ac:dyDescent="0.25"/>
    <row r="27" spans="2:12" s="6" customFormat="1" ht="17.100000000000001" customHeight="1" x14ac:dyDescent="0.3">
      <c r="C27" s="7"/>
      <c r="F27" s="89" t="s">
        <v>75</v>
      </c>
      <c r="G27" s="89"/>
      <c r="H27" s="89"/>
      <c r="I27" s="89"/>
      <c r="J27" s="89"/>
      <c r="K27" s="89"/>
      <c r="L27" s="89"/>
    </row>
    <row r="28" spans="2:12" s="6" customFormat="1" ht="17.100000000000001" customHeight="1" x14ac:dyDescent="0.3">
      <c r="C28" s="7"/>
      <c r="F28" s="91" t="s">
        <v>6</v>
      </c>
      <c r="G28" s="91"/>
      <c r="H28" s="91"/>
      <c r="I28" s="91"/>
      <c r="J28" s="91"/>
      <c r="K28" s="91"/>
      <c r="L28" s="91"/>
    </row>
    <row r="29" spans="2:12" s="6" customFormat="1" ht="17.100000000000001" customHeight="1" x14ac:dyDescent="0.3">
      <c r="C29" s="7"/>
      <c r="F29" s="91" t="s">
        <v>65</v>
      </c>
      <c r="G29" s="91"/>
      <c r="H29" s="91"/>
      <c r="I29" s="91"/>
      <c r="J29" s="91"/>
      <c r="K29" s="91"/>
      <c r="L29" s="91"/>
    </row>
    <row r="30" spans="2:12" s="6" customFormat="1" ht="17.100000000000001" customHeight="1" x14ac:dyDescent="0.3">
      <c r="C30" s="7"/>
      <c r="F30" s="91" t="s">
        <v>66</v>
      </c>
      <c r="G30" s="91"/>
      <c r="H30" s="91"/>
      <c r="I30" s="91"/>
      <c r="J30" s="91"/>
      <c r="K30" s="91"/>
      <c r="L30" s="91"/>
    </row>
    <row r="31" spans="2:12" s="6" customFormat="1" ht="17.100000000000001" customHeight="1" x14ac:dyDescent="0.3">
      <c r="C31" s="7"/>
      <c r="F31" s="91"/>
      <c r="G31" s="91"/>
      <c r="H31" s="91"/>
      <c r="I31" s="91"/>
      <c r="J31" s="91"/>
      <c r="K31" s="91"/>
      <c r="L31" s="91"/>
    </row>
    <row r="32" spans="2:12" s="6" customFormat="1" ht="31.5" customHeight="1" x14ac:dyDescent="0.3">
      <c r="C32" s="7"/>
      <c r="F32" s="91"/>
      <c r="G32" s="91"/>
      <c r="H32" s="91"/>
      <c r="I32" s="91"/>
      <c r="J32" s="91"/>
      <c r="K32" s="91"/>
      <c r="L32" s="91"/>
    </row>
    <row r="33" spans="2:12" s="6" customFormat="1" ht="17.100000000000001" customHeight="1" x14ac:dyDescent="0.3">
      <c r="C33" s="7"/>
      <c r="F33" s="91"/>
      <c r="G33" s="91"/>
      <c r="H33" s="91"/>
      <c r="I33" s="91"/>
      <c r="J33" s="91"/>
      <c r="K33" s="91"/>
      <c r="L33" s="91"/>
    </row>
    <row r="34" spans="2:12" s="6" customFormat="1" ht="17.100000000000001" customHeight="1" x14ac:dyDescent="0.3">
      <c r="C34" s="7"/>
      <c r="F34" s="91" t="s">
        <v>67</v>
      </c>
      <c r="G34" s="91"/>
      <c r="H34" s="91"/>
      <c r="I34" s="91"/>
      <c r="J34" s="91"/>
      <c r="K34" s="91"/>
      <c r="L34" s="91"/>
    </row>
    <row r="35" spans="2:12" ht="15" customHeight="1" x14ac:dyDescent="0.25">
      <c r="B35" s="3" t="s">
        <v>7</v>
      </c>
      <c r="C35" s="4"/>
      <c r="D35" s="5"/>
      <c r="E35" s="5"/>
    </row>
    <row r="36" spans="2:12" ht="15" customHeight="1" x14ac:dyDescent="0.25">
      <c r="B36" s="5" t="s">
        <v>8</v>
      </c>
      <c r="C36" s="4"/>
      <c r="D36" s="5"/>
      <c r="E36" s="5"/>
      <c r="F36" s="5"/>
      <c r="G36" s="5"/>
      <c r="H36" s="5"/>
      <c r="I36" s="4"/>
      <c r="J36" s="4"/>
      <c r="K36" s="4"/>
      <c r="L36" s="4"/>
    </row>
    <row r="37" spans="2:12" ht="15" customHeight="1" x14ac:dyDescent="0.25">
      <c r="B37" s="5"/>
      <c r="C37" s="90" t="s">
        <v>12</v>
      </c>
      <c r="D37" s="90"/>
      <c r="E37" s="90"/>
      <c r="F37" s="90"/>
      <c r="G37" s="90"/>
      <c r="H37" s="90"/>
      <c r="I37" s="90"/>
      <c r="J37" s="90"/>
      <c r="K37" s="90"/>
      <c r="L37" s="90"/>
    </row>
    <row r="38" spans="2:12" ht="15" customHeight="1" x14ac:dyDescent="0.25">
      <c r="B38" s="5" t="s">
        <v>9</v>
      </c>
      <c r="C38" s="4"/>
      <c r="D38" s="5"/>
      <c r="E38" s="5"/>
      <c r="F38" s="5"/>
      <c r="G38" s="5"/>
      <c r="H38" s="5"/>
      <c r="I38" s="4"/>
      <c r="J38" s="4"/>
      <c r="K38" s="4"/>
      <c r="L38" s="4"/>
    </row>
    <row r="39" spans="2:12" ht="15" customHeight="1" x14ac:dyDescent="0.25">
      <c r="B39" s="5"/>
      <c r="C39" s="90" t="s">
        <v>11</v>
      </c>
      <c r="D39" s="90"/>
      <c r="E39" s="90"/>
      <c r="F39" s="90"/>
      <c r="G39" s="90"/>
      <c r="H39" s="90"/>
      <c r="I39" s="90"/>
      <c r="J39" s="90"/>
      <c r="K39" s="90"/>
      <c r="L39" s="90"/>
    </row>
    <row r="40" spans="2:12" ht="15" customHeight="1" x14ac:dyDescent="0.25">
      <c r="B40" s="5" t="s">
        <v>10</v>
      </c>
      <c r="C40" s="4"/>
      <c r="D40" s="5"/>
      <c r="E40" s="5"/>
      <c r="F40" s="5"/>
      <c r="G40" s="5"/>
      <c r="H40" s="5"/>
      <c r="I40" s="4"/>
      <c r="J40" s="4"/>
      <c r="K40" s="4"/>
      <c r="L40" s="4"/>
    </row>
    <row r="41" spans="2:12" ht="15" customHeight="1" x14ac:dyDescent="0.25">
      <c r="B41" s="5"/>
      <c r="C41" s="90" t="s">
        <v>13</v>
      </c>
      <c r="D41" s="90"/>
      <c r="E41" s="90"/>
      <c r="F41" s="90"/>
      <c r="G41" s="90"/>
      <c r="H41" s="90"/>
      <c r="I41" s="90"/>
      <c r="J41" s="90"/>
      <c r="K41" s="90"/>
      <c r="L41" s="90"/>
    </row>
    <row r="42" spans="2:12" ht="15" customHeight="1" x14ac:dyDescent="0.25">
      <c r="B42" s="5"/>
      <c r="C42" s="4"/>
      <c r="D42" s="5"/>
      <c r="E42" s="5"/>
      <c r="F42" s="5"/>
      <c r="G42" s="5"/>
      <c r="H42" s="5"/>
      <c r="I42" s="4"/>
      <c r="J42" s="4"/>
      <c r="K42" s="4"/>
      <c r="L42" s="4"/>
    </row>
    <row r="43" spans="2:12" ht="18" customHeight="1" x14ac:dyDescent="0.25">
      <c r="B43" s="5"/>
      <c r="C43" s="4"/>
      <c r="D43" s="5"/>
      <c r="E43" s="5"/>
      <c r="F43" s="5"/>
      <c r="G43" s="5"/>
      <c r="H43" s="5"/>
      <c r="I43" s="4"/>
      <c r="J43" s="4"/>
      <c r="K43" s="4"/>
      <c r="L43" s="4"/>
    </row>
    <row r="44" spans="2:12" ht="18" customHeight="1" x14ac:dyDescent="0.25">
      <c r="B44" s="5"/>
      <c r="C44" s="4"/>
      <c r="D44" s="5"/>
      <c r="E44" s="5"/>
      <c r="F44" s="5"/>
      <c r="G44" s="5"/>
      <c r="H44" s="5"/>
      <c r="I44" s="4"/>
      <c r="J44" s="4"/>
      <c r="K44" s="4"/>
      <c r="L44" s="4"/>
    </row>
  </sheetData>
  <mergeCells count="30">
    <mergeCell ref="F27:L27"/>
    <mergeCell ref="D22:H22"/>
    <mergeCell ref="C37:L37"/>
    <mergeCell ref="C39:L39"/>
    <mergeCell ref="C41:L41"/>
    <mergeCell ref="F29:L29"/>
    <mergeCell ref="F30:L30"/>
    <mergeCell ref="F31:L31"/>
    <mergeCell ref="F32:L32"/>
    <mergeCell ref="F33:L33"/>
    <mergeCell ref="F34:L34"/>
    <mergeCell ref="F28:L28"/>
    <mergeCell ref="B1:E1"/>
    <mergeCell ref="F1:L1"/>
    <mergeCell ref="B2:E2"/>
    <mergeCell ref="F2:L2"/>
    <mergeCell ref="B4:L4"/>
    <mergeCell ref="B7:C7"/>
    <mergeCell ref="D18:H18"/>
    <mergeCell ref="D19:H19"/>
    <mergeCell ref="D20:H20"/>
    <mergeCell ref="D21:H21"/>
    <mergeCell ref="B12:L12"/>
    <mergeCell ref="B14:L14"/>
    <mergeCell ref="B15:B16"/>
    <mergeCell ref="C15:C16"/>
    <mergeCell ref="D15:H16"/>
    <mergeCell ref="I15:I16"/>
    <mergeCell ref="J15:L15"/>
    <mergeCell ref="D17:H17"/>
  </mergeCells>
  <pageMargins left="0.25" right="0.25" top="0.23" bottom="0" header="0" footer="0"/>
  <pageSetup scale="6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QH-2021-E QTKD-LK 2</vt:lpstr>
      <vt:lpstr>QH-2021-E QTKD-LK 1</vt:lpstr>
      <vt:lpstr>QH-2021-E QTKD-LK 2 TN</vt:lpstr>
      <vt:lpstr>QH-2021-E QTKD-LK 1 TN</vt:lpstr>
      <vt:lpstr>QH-2021-E</vt:lpstr>
      <vt:lpstr>Nguyễn Đức Luyện</vt:lpstr>
      <vt:lpstr>'QH-2021-E'!Print_Area</vt:lpstr>
      <vt:lpstr>'QH-2021-E QTKD-LK 1'!Print_Area</vt:lpstr>
      <vt:lpstr>'QH-2021-E QTKD-LK 1 TN'!Print_Area</vt:lpstr>
      <vt:lpstr>'QH-2021-E QTKD-LK 2'!Print_Area</vt:lpstr>
      <vt:lpstr>'QH-2021-E QTKD-LK 2 TN'!Print_Area</vt:lpstr>
      <vt:lpstr>'Nguyễn Đức Luyện'!Print_Titles</vt:lpstr>
      <vt:lpstr>'QH-2021-E'!Print_Titles</vt:lpstr>
      <vt:lpstr>'QH-2021-E QTKD-LK 1'!Print_Titles</vt:lpstr>
      <vt:lpstr>'QH-2021-E QTKD-LK 1 TN'!Print_Titles</vt:lpstr>
      <vt:lpstr>'QH-2021-E QTKD-LK 2'!Print_Titles</vt:lpstr>
      <vt:lpstr>'QH-2021-E QTKD-LK 2 TN'!Print_Titles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UEB3671</cp:lastModifiedBy>
  <cp:lastPrinted>2024-03-28T07:55:26Z</cp:lastPrinted>
  <dcterms:created xsi:type="dcterms:W3CDTF">2011-06-29T07:53:52Z</dcterms:created>
  <dcterms:modified xsi:type="dcterms:W3CDTF">2024-03-28T07:56:02Z</dcterms:modified>
</cp:coreProperties>
</file>