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HK I, 2023-2024\TKB sau ĐKH lần 1\"/>
    </mc:Choice>
  </mc:AlternateContent>
  <bookViews>
    <workbookView xWindow="0" yWindow="0" windowWidth="21600" windowHeight="9330"/>
  </bookViews>
  <sheets>
    <sheet name="DS lop HUY" sheetId="1" r:id="rId1"/>
  </sheets>
  <definedNames>
    <definedName name="_xlnm._FilterDatabase" localSheetId="0" hidden="1">'DS lop HUY'!$A$10:$AC$54</definedName>
    <definedName name="_xlnm.Print_Area" localSheetId="0">'DS lop HUY'!$A$1:$AA$44</definedName>
    <definedName name="_xlnm.Print_Titles" localSheetId="0">'DS lop HUY'!$10:$10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Q28" i="1"/>
  <c r="Q26" i="1"/>
  <c r="Q25" i="1"/>
  <c r="I14" i="1"/>
</calcChain>
</file>

<file path=xl/sharedStrings.xml><?xml version="1.0" encoding="utf-8"?>
<sst xmlns="http://schemas.openxmlformats.org/spreadsheetml/2006/main" count="638" uniqueCount="347">
  <si>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</si>
  <si>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</si>
  <si>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</si>
  <si>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</si>
  <si>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2</t>
  </si>
  <si>
    <t>DANH SÁCH LỚP HỌC PHẦN HỦY SAU ĐĂNG KÝ HỌC LẦN 1 HỌC KỲ I - NĂM HỌC 2023-2024</t>
  </si>
  <si>
    <t>Thời gian học:</t>
  </si>
  <si>
    <t>Các khóa QH-2020-E, QH-2021-E, QH-2023-E: Từ ngày 05/09/2023 đến hết ngày 23/12/2023</t>
  </si>
  <si>
    <t>Khóa QH-2022-E: Từ ngày 05/09 đến hết ngày 28/11, nghỉ học chuyên môn để tham gia học QPAN &amp; GDTC từ ngày 29/11/2023 đến hết ngày 07/01/2024, quay trở lại học từ ngày 08/01/2024 đến hết ngày 03/02/2024</t>
  </si>
  <si>
    <t>Ghi chú: Học phần có đuôi "-E", in đậm và nghiêng là học phần giảng dạy bằng Tiếng Anh</t>
  </si>
  <si>
    <t>STT</t>
  </si>
  <si>
    <t>Học phần</t>
  </si>
  <si>
    <t>Mã học phần</t>
  </si>
  <si>
    <t>HP tiên quyết</t>
  </si>
  <si>
    <t>Mã lớp học phần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</si>
  <si>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</si>
  <si>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</si>
  <si>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</si>
  <si>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</si>
  <si>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</si>
  <si>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</si>
  <si>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</si>
  <si>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</si>
  <si>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</si>
  <si>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</si>
  <si>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</si>
  <si>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</si>
  <si>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</si>
  <si>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</si>
  <si>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</si>
  <si>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</si>
  <si>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</si>
  <si>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</si>
  <si>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</si>
  <si>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</si>
  <si>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</si>
  <si>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</si>
  <si>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Các mô hình ra quyết định</t>
  </si>
  <si>
    <t>BSA3035</t>
  </si>
  <si>
    <t>BSA3035 2</t>
  </si>
  <si>
    <t>QH-2020-E</t>
  </si>
  <si>
    <t>KTPT CLC 2</t>
  </si>
  <si>
    <t>Sáng</t>
  </si>
  <si>
    <t>4-6</t>
  </si>
  <si>
    <t>604E5</t>
  </si>
  <si>
    <t>Từ ngày 05/09/2023 đến hết ngày 23/12/2023</t>
  </si>
  <si>
    <t>PGS.TS Nguyễn Đăng Minh
TS. Nguyễn Đăng Toản</t>
  </si>
  <si>
    <t>Viện QTKD - Trường Đại học Kinh tế - ĐHQGHN</t>
  </si>
  <si>
    <t xml:space="preserve"> 0972961050
 0945277336</t>
  </si>
  <si>
    <t xml:space="preserve">dangminhck@gmail.com
nguyendangtoan1984@gmail.com </t>
  </si>
  <si>
    <t>Viện QTKD</t>
  </si>
  <si>
    <t>BSA3035 4</t>
  </si>
  <si>
    <t>KTPT CLC 1</t>
  </si>
  <si>
    <t>1-3</t>
  </si>
  <si>
    <t>Các vấn đề chính sách trong nền kinh tế quốc tế</t>
  </si>
  <si>
    <t>INE3074</t>
  </si>
  <si>
    <t>INE1051/INE1151**</t>
  </si>
  <si>
    <t>INE3074 7</t>
  </si>
  <si>
    <t>QH-2021-E</t>
  </si>
  <si>
    <t>KTQT CLC 1</t>
  </si>
  <si>
    <t>103HTM</t>
  </si>
  <si>
    <t>TS. Đinh Thế Thuận</t>
  </si>
  <si>
    <t>Trường Đại học Chính trị</t>
  </si>
  <si>
    <t>k54k59@gmail.com</t>
  </si>
  <si>
    <t>Khoa KT&amp;KDQT</t>
  </si>
  <si>
    <t>Hành vi người tiêu dùng *</t>
  </si>
  <si>
    <t>BSA3013-E *</t>
  </si>
  <si>
    <t>BSA3013-E * 4</t>
  </si>
  <si>
    <t>QTKD CLC 1</t>
  </si>
  <si>
    <t>Chiều</t>
  </si>
  <si>
    <t>7-9</t>
  </si>
  <si>
    <t>605E5</t>
  </si>
  <si>
    <t>TS. Nguyễn Thị Phi Nga</t>
  </si>
  <si>
    <t>ThS. Lê Thanh Hương</t>
  </si>
  <si>
    <t>0994733271
0942369699</t>
  </si>
  <si>
    <t>ngantp@vnu.edu.vn
lethanhhuong.vnu@gmail.com</t>
  </si>
  <si>
    <t>Đã mở 1 lớp HK II, 2022-2023</t>
  </si>
  <si>
    <t>Hệ thống thông tin kế toán</t>
  </si>
  <si>
    <t>FIB3009</t>
  </si>
  <si>
    <t>BSA2001/BSA2001-E</t>
  </si>
  <si>
    <t>FIB3009 2</t>
  </si>
  <si>
    <t>Kế toán CLC 1</t>
  </si>
  <si>
    <t>705E5</t>
  </si>
  <si>
    <t>TS. Đậu Hoàng Hưng</t>
  </si>
  <si>
    <t>Khoa KTKT</t>
  </si>
  <si>
    <t>0397135868</t>
  </si>
  <si>
    <t xml:space="preserve"> hungdh@vnu.edu.vn</t>
  </si>
  <si>
    <t>Kế toán công</t>
  </si>
  <si>
    <t>FIB3119</t>
  </si>
  <si>
    <t>FIB3119 2</t>
  </si>
  <si>
    <t>201HTM</t>
  </si>
  <si>
    <t xml:space="preserve">TS. Đỗ Kiều Oanh         </t>
  </si>
  <si>
    <t>0987884485</t>
  </si>
  <si>
    <t>kieuoanh@gmail.com</t>
  </si>
  <si>
    <t>Kế toán thuế</t>
  </si>
  <si>
    <t>BSA3008</t>
  </si>
  <si>
    <t>BSA3008 2</t>
  </si>
  <si>
    <t xml:space="preserve">TS. Trần Thế Nữ </t>
  </si>
  <si>
    <t>Ths. Nguyễn Việt Hùng</t>
  </si>
  <si>
    <t>0932010680</t>
  </si>
  <si>
    <t>tranthenu@gmail.com</t>
  </si>
  <si>
    <t>Kinh tế chính trị Mỹ</t>
  </si>
  <si>
    <t>PEC3042</t>
  </si>
  <si>
    <t>PEC1008</t>
  </si>
  <si>
    <t>PEC3042 1</t>
  </si>
  <si>
    <t>Kinh tế CLC 2</t>
  </si>
  <si>
    <t>205HTM</t>
  </si>
  <si>
    <t>TS. Phạm Thị Linh</t>
  </si>
  <si>
    <t>ThS. Đỗ Hoàng Phương</t>
  </si>
  <si>
    <t>Khoa KTCT</t>
  </si>
  <si>
    <t>0983 906 991; '0977351525</t>
  </si>
  <si>
    <t>phamthilinh@vnu.edu.vn; phuongdh@vnu.edu.vn</t>
  </si>
  <si>
    <t>Lịch sử kinh tế</t>
  </si>
  <si>
    <t>PEC1061</t>
  </si>
  <si>
    <t>PEC1061 1</t>
  </si>
  <si>
    <t>Kinh tế CLC 3</t>
  </si>
  <si>
    <t>TS. Lê Thị Hồng Điệp</t>
  </si>
  <si>
    <t>0983600201</t>
  </si>
  <si>
    <t>lethihongdiepvnu@gmail.com</t>
  </si>
  <si>
    <t>PEC1061 3</t>
  </si>
  <si>
    <t>Kinh tế CLC 5</t>
  </si>
  <si>
    <t>301HTM</t>
  </si>
  <si>
    <t>Mô hình nhà nước phúc lợi</t>
  </si>
  <si>
    <t>PEC3031</t>
  </si>
  <si>
    <t>Kinh tế CLC 1</t>
  </si>
  <si>
    <t>702E5</t>
  </si>
  <si>
    <t>PGS.TS. Phạm Thị Hồng Điệp</t>
  </si>
  <si>
    <t>TS. Lê Minh Quang</t>
  </si>
  <si>
    <t>0914133330; '0963450660</t>
  </si>
  <si>
    <t>dieppth@vnu.edu.vn; leminhquang.neu@gmail.com</t>
  </si>
  <si>
    <t>Quản trị nguồn nhân lực</t>
  </si>
  <si>
    <t>BSA2006</t>
  </si>
  <si>
    <t>BSA2006 4</t>
  </si>
  <si>
    <t>Kế toán CLC 3</t>
  </si>
  <si>
    <t>603E5</t>
  </si>
  <si>
    <t>TS. Đào Thị Hà Anh</t>
  </si>
  <si>
    <t>ThS. Trịnh Hoàng Phương</t>
  </si>
  <si>
    <t>0967866989
0388207589</t>
  </si>
  <si>
    <t>daohaanh@vnu.edu.vn
vn05081990@gmail.com</t>
  </si>
  <si>
    <t>Tài chính cho phát triển</t>
  </si>
  <si>
    <t>INE2016</t>
  </si>
  <si>
    <t>INE2003/INE2003-E</t>
  </si>
  <si>
    <t>INE2016 2</t>
  </si>
  <si>
    <t>KTPT CLC 3</t>
  </si>
  <si>
    <t>10-12</t>
  </si>
  <si>
    <t>TS. Phùng Thế Đông, TS Trần Thị Trúc</t>
  </si>
  <si>
    <t>Trường Đại học Kinh tế - ĐHQGHN
Học viện Chính sách và Phát triển</t>
  </si>
  <si>
    <t>0912625899;  0947797075</t>
  </si>
  <si>
    <t>tructuonglam@gmail.com; pthedong@gmail.com</t>
  </si>
  <si>
    <t>Khoa KTPT</t>
  </si>
  <si>
    <t>Tài chính trong mua bán và sáp nhập doanh nghiệp</t>
  </si>
  <si>
    <t>FIB2038</t>
  </si>
  <si>
    <t>BSA2018/BSA2018-E</t>
  </si>
  <si>
    <t>FIB2038 1</t>
  </si>
  <si>
    <t>TCNH CLC 4</t>
  </si>
  <si>
    <t>601E5</t>
  </si>
  <si>
    <t>TS. Tô Lan Phương</t>
  </si>
  <si>
    <t>ThS. Nguyễn Tiến Chương</t>
  </si>
  <si>
    <t>ĐHKT</t>
  </si>
  <si>
    <t>0919471896</t>
  </si>
  <si>
    <t>phuong.tolan@gmail.com</t>
  </si>
  <si>
    <t>Khoa TCNH</t>
  </si>
  <si>
    <t>Tiếng Anh B1</t>
  </si>
  <si>
    <t>FLF1107</t>
  </si>
  <si>
    <t>FLF1107 4</t>
  </si>
  <si>
    <t>QH-2022-E</t>
  </si>
  <si>
    <t>KTQT 1
KTQT 4
KTQT 7</t>
  </si>
  <si>
    <t>2,4</t>
  </si>
  <si>
    <t>Thứ 2: 103HTM
Thứ 4: 305HTM</t>
  </si>
  <si>
    <t>Từ ngày 05/09 đến hết ngày 28/11, nghỉ học chuyên môn để tham gia học QPAN &amp; GDTC từ ngày 29/11/2023 đến hết ngày 07/01/2024, quay trở lại học từ ngày 08/01/2024 đến hết ngày 03/02/2024</t>
  </si>
  <si>
    <t>Th.S Đỗ Hà Lan</t>
  </si>
  <si>
    <t>``0912474845</t>
  </si>
  <si>
    <t>halanrb@yahoo.com</t>
  </si>
  <si>
    <t>Trường ĐH NN</t>
  </si>
  <si>
    <t>Hủy lớp, đã ghép SV vào lớp khác</t>
  </si>
  <si>
    <t>FLF1107 8</t>
  </si>
  <si>
    <t>KTQT 2
KTQT 3
KTQT 5</t>
  </si>
  <si>
    <t>204VU</t>
  </si>
  <si>
    <t>ThS. Bùi Thị Ánh Ngọc (Thứ 2)
ThS. Trần Thị Huyền Trang (Thứ 4)</t>
  </si>
  <si>
    <t>987995328
'0914502126</t>
  </si>
  <si>
    <t>ngocbta@vnu.edu.vn
huyentrangvnu87@gmail.com</t>
  </si>
  <si>
    <t>Tiếng Anh B2</t>
  </si>
  <si>
    <t>FLF1108</t>
  </si>
  <si>
    <t>FLF1108 10</t>
  </si>
  <si>
    <t>Kinh tế 2</t>
  </si>
  <si>
    <t>4,5</t>
  </si>
  <si>
    <t>Thứ 4: 201VU
Thứ 5: 203VU</t>
  </si>
  <si>
    <t xml:space="preserve">ThS. Nguyễn Thị Thủy             </t>
  </si>
  <si>
    <t>thuynt17586@gmail.com</t>
  </si>
  <si>
    <t>FLF1108 13</t>
  </si>
  <si>
    <t>QTKD 1
QTKD 2
QTKD 4
QTKD 6</t>
  </si>
  <si>
    <t>4,6</t>
  </si>
  <si>
    <t>ThS Phạm Thùy Dương</t>
  </si>
  <si>
    <t>0902212487</t>
  </si>
  <si>
    <t>thuyduong21087@gmail.com</t>
  </si>
  <si>
    <t>FLF1108 14</t>
  </si>
  <si>
    <t>Kế toán 4
Kế toán 5</t>
  </si>
  <si>
    <t>5,7</t>
  </si>
  <si>
    <t>Thứ 5: 103HTM
Thứ 7: 405HTM</t>
  </si>
  <si>
    <t>ThS Nguyễn Minh Huệ sáng thứ 5
ThS Phạm Thùy Dương sáng thứ 7</t>
  </si>
  <si>
    <t>0978194565
0902212487</t>
  </si>
  <si>
    <t>huenncn@gmail.com
thuyduong21087@gmail.com</t>
  </si>
  <si>
    <t>Giao tiếp kinh doanh</t>
  </si>
  <si>
    <t>BSA1056</t>
  </si>
  <si>
    <t>BSA1056 3</t>
  </si>
  <si>
    <t>QH-2023-E</t>
  </si>
  <si>
    <t>QTKD 8</t>
  </si>
  <si>
    <t>4-5</t>
  </si>
  <si>
    <t>705VU</t>
  </si>
  <si>
    <t>TS. Vũ Thị Vân Anh
Th.S Phạm Nhật Linh</t>
  </si>
  <si>
    <t>0962289594
0949905699</t>
  </si>
  <si>
    <t>Vtvanh@vnu.edu.vn
phamnhatlinh@vnu.edu.vn</t>
  </si>
  <si>
    <t>Kinh tế vi mô</t>
  </si>
  <si>
    <t>INE1050</t>
  </si>
  <si>
    <t>INE1050 32</t>
  </si>
  <si>
    <t>709VU</t>
  </si>
  <si>
    <t>TS. Đặng Trung Tuyến</t>
  </si>
  <si>
    <t>0379561581</t>
  </si>
  <si>
    <t>mbatrungtuyen.dang@gmail.com</t>
  </si>
  <si>
    <t>Điều chỉnh giảng viên</t>
  </si>
  <si>
    <t>FLF1107 17</t>
  </si>
  <si>
    <t>3,5</t>
  </si>
  <si>
    <t>ThS. Bùi Thị Ánh Ngọc</t>
  </si>
  <si>
    <t>ngocbta@vnu.edu.vn</t>
  </si>
  <si>
    <t>Tin học cơ sở 2</t>
  </si>
  <si>
    <t>INT1004</t>
  </si>
  <si>
    <t>INT1004 8</t>
  </si>
  <si>
    <t>4 (LT)
5 (TH)</t>
  </si>
  <si>
    <t>7-10</t>
  </si>
  <si>
    <t>710VU (LT)
303E4 (TH)</t>
  </si>
  <si>
    <t>Lý thuyết (LT): Từ ngày 09/10/2023 đến hết ngày 10/11/2023
Thực hành (TH): Từ ngày 05/09/2023 đến hết ngày 23/12/2023</t>
  </si>
  <si>
    <t>ThS. Đỗ Hoàng Kiên
ThS. Lương Việt Nguyên</t>
  </si>
  <si>
    <t>ĐHCN</t>
  </si>
  <si>
    <t>0903285810
0983380506</t>
  </si>
  <si>
    <t>kiendh@vnu.edu.vn
nguyenlv@vnu.edu.vn</t>
  </si>
  <si>
    <t>Trường ĐH CN</t>
  </si>
  <si>
    <t>Xác suất thống kê</t>
  </si>
  <si>
    <t>FDE1101</t>
  </si>
  <si>
    <t>FDE1101 5</t>
  </si>
  <si>
    <t>GVC.ThS. Phạm Thị Hương Huyền
TS. Trần Bá Phi</t>
  </si>
  <si>
    <t xml:space="preserve">Trường Đại học Kinh tế Quốc Dân
</t>
  </si>
  <si>
    <t>0913.044.258</t>
  </si>
  <si>
    <t>huyenph@neu.edu.vn</t>
  </si>
  <si>
    <t>Bổ sung giảng viên</t>
  </si>
  <si>
    <t>INE1050 28</t>
  </si>
  <si>
    <t>KTQT 10</t>
  </si>
  <si>
    <t>707VU</t>
  </si>
  <si>
    <t>ThS. Ngô Thị Hải An
TS. Nguyễn Bích Diệp</t>
  </si>
  <si>
    <t>Trường Đại học Kinh tế - ĐHQGHN</t>
  </si>
  <si>
    <t>0946026236; 0989285258</t>
  </si>
  <si>
    <t>haianngo.92@gmail.com; nguyenbichdiep@vnu.edu.vn</t>
  </si>
  <si>
    <t>Nhà nước và pháp luật đại cương</t>
  </si>
  <si>
    <t>THL1057</t>
  </si>
  <si>
    <t>THL1057 25</t>
  </si>
  <si>
    <t>10-11</t>
  </si>
  <si>
    <t>807VU</t>
  </si>
  <si>
    <t>Trường ĐH Luật</t>
  </si>
  <si>
    <t>FLF1107 37</t>
  </si>
  <si>
    <t>Ths. Nguyễn Thị Như Quỳnh</t>
  </si>
  <si>
    <t>Quynhkhoatienganh@gmail.com</t>
  </si>
  <si>
    <t>Toán cao cấp</t>
  </si>
  <si>
    <t>FDE1092</t>
  </si>
  <si>
    <t>FDE1092 8</t>
  </si>
  <si>
    <t xml:space="preserve">TS. Nguyễn Hải Đăng
</t>
  </si>
  <si>
    <t xml:space="preserve">Trường Đại học Tài Nguyên và Môi trường
</t>
  </si>
  <si>
    <t xml:space="preserve">0944216918
</t>
  </si>
  <si>
    <t>nhdang@hunre.edu.vn</t>
  </si>
  <si>
    <t>Tư tưởng Hồ Chí Minh</t>
  </si>
  <si>
    <t>POL1001</t>
  </si>
  <si>
    <t>POL1001 23</t>
  </si>
  <si>
    <t>8-9</t>
  </si>
  <si>
    <t>Trường ĐH KHXH&amp;NV</t>
  </si>
  <si>
    <t>Quản trị học</t>
  </si>
  <si>
    <t>BSA2004</t>
  </si>
  <si>
    <t>BSA2004 12</t>
  </si>
  <si>
    <t>TCNH 8</t>
  </si>
  <si>
    <t>209VU</t>
  </si>
  <si>
    <t>Từ ngày 11/09/2023 đến hết ngày 23/12/2023</t>
  </si>
  <si>
    <t>TS. Ma Thế Ngàn</t>
  </si>
  <si>
    <t>0904006198</t>
  </si>
  <si>
    <t>nganmt@vnu.edu.vn</t>
  </si>
  <si>
    <t>FLF1107 31</t>
  </si>
  <si>
    <t>211VU</t>
  </si>
  <si>
    <t>Th.S Nguyễn Minh Huệ</t>
  </si>
  <si>
    <t>huenncn@gmail.com</t>
  </si>
  <si>
    <t>Triết học Mác - Lênin</t>
  </si>
  <si>
    <t>PHI1006</t>
  </si>
  <si>
    <t>PHI1006 16</t>
  </si>
  <si>
    <t>TS. Lê Thị Vinh</t>
  </si>
  <si>
    <t>0987866124</t>
  </si>
  <si>
    <t>levinh87@gmail.com</t>
  </si>
  <si>
    <t>Tư duy sáng tạo</t>
  </si>
  <si>
    <t>UEB3003</t>
  </si>
  <si>
    <t>UEB3003 16</t>
  </si>
  <si>
    <t>TS. Nguyễn Thị Hải Hà
Ths. Lương Trâm Anh</t>
  </si>
  <si>
    <t>Khoa KTKT, ĐHKT</t>
  </si>
  <si>
    <t>haphong7980@yahoo.com</t>
  </si>
  <si>
    <t>Tổ Giáo dục Khai phóng</t>
  </si>
  <si>
    <t>FDE1101 10</t>
  </si>
  <si>
    <t>703VU</t>
  </si>
  <si>
    <t>ThS.GVC. Nguyễn Đăng Hùng
TS. Phạm Quang Khoái</t>
  </si>
  <si>
    <t>Đại học Tài Nguyên Môi Trường
Trường Đại học Kinh tế - ĐHQGHN</t>
  </si>
  <si>
    <t>0838502159</t>
  </si>
  <si>
    <t>danghung121950@gmail.com</t>
  </si>
  <si>
    <t>FLF1107 1</t>
  </si>
  <si>
    <t>Kế toán 2</t>
  </si>
  <si>
    <t>802VU</t>
  </si>
  <si>
    <t>ThS Nguyễn Thúy Hạnh</t>
  </si>
  <si>
    <t>hannahnguyen0906@gmail.com</t>
  </si>
  <si>
    <t>FLF1107 12</t>
  </si>
  <si>
    <t>Kinh tế 4</t>
  </si>
  <si>
    <t>701VU</t>
  </si>
  <si>
    <t>ThS Phạm Thu Hà</t>
  </si>
  <si>
    <t>thuha205@gmail.com</t>
  </si>
  <si>
    <t>FLF1107 25</t>
  </si>
  <si>
    <t>Kinh tế 3</t>
  </si>
  <si>
    <t>704VU</t>
  </si>
  <si>
    <t>ThS Nguyễn Minh Hà</t>
  </si>
  <si>
    <t>haminhnguyenulis@gmail.com</t>
  </si>
  <si>
    <t>FLF1107 40</t>
  </si>
  <si>
    <t>Kinh tế 5</t>
  </si>
  <si>
    <t xml:space="preserve">Th.S Nguyễn Minh Huệ </t>
  </si>
  <si>
    <t>FLF1107 22</t>
  </si>
  <si>
    <t>KTPT 2</t>
  </si>
  <si>
    <t>ThS Trần Thị Huyền Trang</t>
  </si>
  <si>
    <t>0914502126</t>
  </si>
  <si>
    <t>huyentrangvnu87@gmail.com</t>
  </si>
  <si>
    <t>FLF1107 23</t>
  </si>
  <si>
    <t>KTPT 3</t>
  </si>
  <si>
    <t>803VU</t>
  </si>
  <si>
    <t>TS. Nguyễn Thị Thu Hiền (chiều thứ 3)
Ths. Chu Phương Vân (chiều thứ 5)</t>
  </si>
  <si>
    <t xml:space="preserve"> 0975936787
918105218
</t>
  </si>
  <si>
    <t>thuhien7787@gmail.com
chuphuongvan77@gmail.com</t>
  </si>
  <si>
    <t>FLF1107 27</t>
  </si>
  <si>
    <t>KTQT 6</t>
  </si>
  <si>
    <t>810VU</t>
  </si>
  <si>
    <t>FLF1107 41</t>
  </si>
  <si>
    <t>KTQT 5</t>
  </si>
  <si>
    <t>809VU</t>
  </si>
  <si>
    <t>ThS Nguyễn Cẩm Nhung</t>
  </si>
  <si>
    <t>0986302930</t>
  </si>
  <si>
    <t>nguyencamnhung73@gmail.com</t>
  </si>
  <si>
    <t>INT1004 9</t>
  </si>
  <si>
    <t>QTKD 5
QTKD 6
QTKD 7</t>
  </si>
  <si>
    <t>4 (LT)
7 (TH)</t>
  </si>
  <si>
    <t>Lý thuyết (LT): Từ ngày 16/10/2023 đến hết ngày 18/11/2023
Thực hành (TH): Từ ngày 11/09/2023 đến hết ngày 23/12/2023</t>
  </si>
  <si>
    <t>(Kèm theo Thông báo số             3104                    /TB-ĐHKT ngày          30            tháng 8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</si>
</sst>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family val="2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20"/>
      <name val="Times New Roman"/>
      <family val="1"/>
      <charset val="163"/>
    </font>
    <font>
      <i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b/>
      <sz val="14"/>
      <name val="Times New Roman"/>
      <family val="1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i/>
      <sz val="11"/>
      <color theme="1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i/>
      <sz val="11"/>
      <color rgb="FF000000"/>
      <name val="Times New Roman"/>
      <family val="1"/>
      <charset val="163"/>
    </font>
    <font>
      <b/>
      <i/>
      <sz val="10"/>
      <name val="Arial"/>
      <family val="2"/>
    </font>
    <font>
      <b/>
      <i/>
      <sz val="10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quotePrefix="1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0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0" fontId="16" fillId="0" borderId="1" xfId="0" quotePrefix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horizontal="left" wrapText="1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left" wrapText="1"/>
    </xf>
    <xf numFmtId="11" fontId="13" fillId="0" borderId="1" xfId="0" quotePrefix="1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14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left" wrapText="1"/>
    </xf>
    <xf numFmtId="0" fontId="21" fillId="0" borderId="0" xfId="0" applyNumberFormat="1" applyFont="1" applyFill="1" applyAlignment="1">
      <alignment horizontal="center" wrapText="1"/>
    </xf>
    <xf numFmtId="49" fontId="21" fillId="0" borderId="0" xfId="0" applyNumberFormat="1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293035</xdr:colOff>
      <xdr:row>2</xdr:row>
      <xdr:rowOff>26894</xdr:rowOff>
    </xdr:from>
    <xdr:to>
      <xdr:col>1</xdr:col>
      <xdr:colOff>1540810</xdr:colOff>
      <xdr:row>2</xdr:row>
      <xdr:rowOff>26894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4510" y="426944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132484</xdr:colOff>
      <xdr:row>2</xdr:row>
      <xdr:rowOff>47624</xdr:rowOff>
    </xdr:from>
    <xdr:to>
      <xdr:col>24</xdr:col>
      <xdr:colOff>1075459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20506459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abSelected="1" zoomScale="70" zoomScaleNormal="70" zoomScaleSheetLayoutView="55"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A5" sqref="A5:AA5"/>
    </sheetView>
  </sheetViews>
  <sheetFormatPr defaultRowHeight="35.1" customHeight="1" x14ac:dyDescent="0.2"/>
  <cols>
    <col min="1" max="1" width="5.5703125" style="63" customWidth="1"/>
    <col min="2" max="2" width="35" style="58" customWidth="1"/>
    <col min="3" max="3" width="11.42578125" style="39" customWidth="1"/>
    <col min="4" max="4" width="10.42578125" style="39" customWidth="1"/>
    <col min="5" max="5" width="14.140625" style="39" customWidth="1"/>
    <col min="6" max="6" width="4.7109375" style="63" customWidth="1"/>
    <col min="7" max="7" width="11.5703125" style="58" customWidth="1"/>
    <col min="8" max="8" width="16.28515625" style="58" customWidth="1"/>
    <col min="9" max="9" width="9.5703125" style="58" customWidth="1"/>
    <col min="10" max="10" width="9.140625" style="58" customWidth="1"/>
    <col min="11" max="11" width="11.28515625" style="65" customWidth="1"/>
    <col min="12" max="12" width="8.42578125" style="65" customWidth="1"/>
    <col min="13" max="13" width="10.140625" style="66" customWidth="1"/>
    <col min="14" max="14" width="14.5703125" style="65" customWidth="1"/>
    <col min="15" max="15" width="46.140625" style="39" customWidth="1"/>
    <col min="16" max="16" width="7" style="67" customWidth="1"/>
    <col min="17" max="17" width="6.28515625" style="67" customWidth="1"/>
    <col min="18" max="18" width="6.28515625" style="58" customWidth="1"/>
    <col min="19" max="19" width="7.7109375" style="58" hidden="1" customWidth="1"/>
    <col min="20" max="20" width="6.28515625" style="58" hidden="1" customWidth="1"/>
    <col min="21" max="21" width="23.5703125" style="58" customWidth="1"/>
    <col min="22" max="22" width="12.28515625" style="58" customWidth="1"/>
    <col min="23" max="23" width="19.140625" style="58" customWidth="1"/>
    <col min="24" max="24" width="12.5703125" style="58" customWidth="1"/>
    <col min="25" max="25" width="20.28515625" style="58" customWidth="1"/>
    <col min="26" max="26" width="12.28515625" style="68" customWidth="1"/>
    <col min="27" max="27" width="21.140625" style="39" customWidth="1"/>
    <col min="28" max="28" width="18.85546875" style="38" bestFit="1" customWidth="1"/>
    <col min="29" max="16384" width="9.140625" style="39"/>
  </cols>
  <sheetData>
    <row r="1" spans="1:28" s="10" customFormat="1" ht="15.75" customHeight="1" x14ac:dyDescent="0.2">
      <c r="A1" s="69" t="s">
        <v>0</v>
      </c>
      <c r="B1" s="69"/>
      <c r="C1" s="1"/>
      <c r="D1" s="1"/>
      <c r="E1" s="1"/>
      <c r="F1" s="1"/>
      <c r="G1" s="1"/>
      <c r="H1" s="1"/>
      <c r="I1" s="2"/>
      <c r="J1" s="3"/>
      <c r="K1" s="4"/>
      <c r="L1" s="4"/>
      <c r="M1" s="5"/>
      <c r="N1" s="6"/>
      <c r="O1" s="7"/>
      <c r="P1" s="2"/>
      <c r="Q1" s="2"/>
      <c r="R1" s="2"/>
      <c r="S1" s="2"/>
      <c r="T1" s="2"/>
      <c r="U1" s="2"/>
      <c r="V1" s="2"/>
      <c r="W1" s="8"/>
      <c r="X1" s="7"/>
      <c r="Y1" s="2" t="s">
        <v>1</v>
      </c>
      <c r="Z1" s="7"/>
      <c r="AA1" s="7"/>
      <c r="AB1" s="9"/>
    </row>
    <row r="2" spans="1:28" s="10" customFormat="1" ht="15.75" customHeight="1" x14ac:dyDescent="0.2">
      <c r="A2" s="70" t="s">
        <v>2</v>
      </c>
      <c r="B2" s="70"/>
      <c r="C2" s="1"/>
      <c r="D2" s="1"/>
      <c r="E2" s="1"/>
      <c r="F2" s="1"/>
      <c r="G2" s="1"/>
      <c r="H2" s="1"/>
      <c r="I2" s="2"/>
      <c r="J2" s="3"/>
      <c r="K2" s="4"/>
      <c r="L2" s="4"/>
      <c r="M2" s="5"/>
      <c r="N2" s="6"/>
      <c r="O2" s="7"/>
      <c r="P2" s="2"/>
      <c r="Q2" s="2"/>
      <c r="R2" s="2"/>
      <c r="S2" s="2"/>
      <c r="T2" s="2"/>
      <c r="U2" s="2"/>
      <c r="V2" s="2"/>
      <c r="W2" s="8"/>
      <c r="X2" s="7"/>
      <c r="Y2" s="2" t="s">
        <v>3</v>
      </c>
      <c r="Z2" s="7"/>
      <c r="AA2" s="11" t="s">
        <v>4</v>
      </c>
      <c r="AB2" s="9"/>
    </row>
    <row r="3" spans="1:28" s="10" customFormat="1" ht="20.100000000000001" customHeight="1" x14ac:dyDescent="0.2">
      <c r="A3" s="1"/>
      <c r="B3" s="8"/>
      <c r="C3" s="1"/>
      <c r="D3" s="1"/>
      <c r="E3" s="1"/>
      <c r="F3" s="1"/>
      <c r="G3" s="1"/>
      <c r="H3" s="1"/>
      <c r="I3" s="2"/>
      <c r="J3" s="1"/>
      <c r="K3" s="12"/>
      <c r="L3" s="12"/>
      <c r="M3" s="13"/>
      <c r="N3" s="12"/>
      <c r="O3" s="14"/>
      <c r="P3" s="1"/>
      <c r="Q3" s="2"/>
      <c r="R3" s="2"/>
      <c r="S3" s="2"/>
      <c r="T3" s="2"/>
      <c r="U3" s="1"/>
      <c r="V3" s="1"/>
      <c r="W3" s="14"/>
      <c r="X3" s="14"/>
      <c r="Y3" s="14"/>
      <c r="Z3" s="14"/>
      <c r="AA3" s="14"/>
      <c r="AB3" s="9"/>
    </row>
    <row r="4" spans="1:28" s="16" customFormat="1" ht="27.75" customHeight="1" x14ac:dyDescent="0.2">
      <c r="A4" s="71" t="s">
        <v>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15"/>
    </row>
    <row r="5" spans="1:28" s="16" customFormat="1" ht="27.75" customHeight="1" x14ac:dyDescent="0.2">
      <c r="A5" s="72" t="s">
        <v>346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15"/>
    </row>
    <row r="6" spans="1:28" s="16" customFormat="1" ht="27.75" customHeight="1" x14ac:dyDescent="0.2">
      <c r="A6" s="73" t="s">
        <v>6</v>
      </c>
      <c r="B6" s="73"/>
      <c r="C6" s="17" t="s">
        <v>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5"/>
    </row>
    <row r="7" spans="1:28" s="16" customFormat="1" ht="27.75" customHeight="1" x14ac:dyDescent="0.2">
      <c r="A7" s="18"/>
      <c r="B7" s="18"/>
      <c r="C7" s="17" t="s">
        <v>8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5"/>
    </row>
    <row r="8" spans="1:28" s="19" customFormat="1" ht="26.25" customHeight="1" x14ac:dyDescent="0.2">
      <c r="B8" s="20" t="s">
        <v>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3"/>
    </row>
    <row r="9" spans="1:28" s="10" customFormat="1" ht="8.25" customHeight="1" x14ac:dyDescent="0.2">
      <c r="A9" s="1"/>
      <c r="B9" s="8"/>
      <c r="C9" s="1"/>
      <c r="D9" s="1"/>
      <c r="E9" s="1"/>
      <c r="F9" s="1"/>
      <c r="G9" s="1"/>
      <c r="H9" s="1"/>
      <c r="I9" s="2"/>
      <c r="J9" s="1"/>
      <c r="K9" s="12"/>
      <c r="L9" s="12"/>
      <c r="M9" s="13"/>
      <c r="N9" s="12"/>
      <c r="O9" s="1"/>
      <c r="P9" s="1"/>
      <c r="Q9" s="2"/>
      <c r="R9" s="2"/>
      <c r="S9" s="2"/>
      <c r="T9" s="2"/>
      <c r="U9" s="1"/>
      <c r="V9" s="1"/>
      <c r="W9" s="8"/>
      <c r="X9" s="8"/>
      <c r="Y9" s="24"/>
      <c r="Z9" s="25"/>
      <c r="AA9" s="1"/>
      <c r="AB9" s="9"/>
    </row>
    <row r="10" spans="1:28" s="29" customFormat="1" ht="62.25" customHeight="1" x14ac:dyDescent="0.2">
      <c r="A10" s="26" t="s">
        <v>10</v>
      </c>
      <c r="B10" s="26" t="s">
        <v>11</v>
      </c>
      <c r="C10" s="26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7" t="s">
        <v>20</v>
      </c>
      <c r="L10" s="27" t="s">
        <v>21</v>
      </c>
      <c r="M10" s="28" t="s">
        <v>22</v>
      </c>
      <c r="N10" s="27" t="s">
        <v>23</v>
      </c>
      <c r="O10" s="28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6" t="s">
        <v>29</v>
      </c>
      <c r="U10" s="26" t="s">
        <v>30</v>
      </c>
      <c r="V10" s="26" t="s">
        <v>31</v>
      </c>
      <c r="W10" s="26" t="s">
        <v>32</v>
      </c>
      <c r="X10" s="28" t="s">
        <v>33</v>
      </c>
      <c r="Y10" s="28" t="s">
        <v>34</v>
      </c>
      <c r="Z10" s="28" t="s">
        <v>35</v>
      </c>
      <c r="AA10" s="28" t="s">
        <v>36</v>
      </c>
    </row>
    <row r="11" spans="1:28" ht="60" customHeight="1" x14ac:dyDescent="0.25">
      <c r="A11" s="30">
        <v>1</v>
      </c>
      <c r="B11" s="31" t="s">
        <v>37</v>
      </c>
      <c r="C11" s="31" t="s">
        <v>38</v>
      </c>
      <c r="D11" s="31"/>
      <c r="E11" s="31" t="s">
        <v>39</v>
      </c>
      <c r="F11" s="32">
        <v>3</v>
      </c>
      <c r="G11" s="33" t="s">
        <v>40</v>
      </c>
      <c r="H11" s="33" t="s">
        <v>41</v>
      </c>
      <c r="I11" s="33">
        <v>170</v>
      </c>
      <c r="J11" s="33">
        <v>4</v>
      </c>
      <c r="K11" s="34" t="s">
        <v>42</v>
      </c>
      <c r="L11" s="34">
        <v>4</v>
      </c>
      <c r="M11" s="35" t="s">
        <v>43</v>
      </c>
      <c r="N11" s="36" t="s">
        <v>44</v>
      </c>
      <c r="O11" s="33" t="s">
        <v>45</v>
      </c>
      <c r="P11" s="30">
        <v>45</v>
      </c>
      <c r="Q11" s="30">
        <v>44</v>
      </c>
      <c r="R11" s="33">
        <v>8</v>
      </c>
      <c r="S11" s="33"/>
      <c r="T11" s="33"/>
      <c r="U11" s="33" t="s">
        <v>46</v>
      </c>
      <c r="V11" s="33"/>
      <c r="W11" s="33" t="s">
        <v>47</v>
      </c>
      <c r="X11" s="33" t="s">
        <v>48</v>
      </c>
      <c r="Y11" s="33" t="s">
        <v>49</v>
      </c>
      <c r="Z11" s="37" t="s">
        <v>50</v>
      </c>
      <c r="AA11" s="33"/>
    </row>
    <row r="12" spans="1:28" ht="60" customHeight="1" x14ac:dyDescent="0.25">
      <c r="A12" s="30">
        <v>2</v>
      </c>
      <c r="B12" s="31" t="s">
        <v>37</v>
      </c>
      <c r="C12" s="31" t="s">
        <v>38</v>
      </c>
      <c r="D12" s="31"/>
      <c r="E12" s="31" t="s">
        <v>51</v>
      </c>
      <c r="F12" s="32">
        <v>3</v>
      </c>
      <c r="G12" s="33" t="s">
        <v>40</v>
      </c>
      <c r="H12" s="33" t="s">
        <v>52</v>
      </c>
      <c r="I12" s="33">
        <v>170</v>
      </c>
      <c r="J12" s="33">
        <v>4</v>
      </c>
      <c r="K12" s="34" t="s">
        <v>42</v>
      </c>
      <c r="L12" s="34">
        <v>6</v>
      </c>
      <c r="M12" s="35" t="s">
        <v>53</v>
      </c>
      <c r="N12" s="36" t="s">
        <v>44</v>
      </c>
      <c r="O12" s="33" t="s">
        <v>45</v>
      </c>
      <c r="P12" s="30">
        <v>45</v>
      </c>
      <c r="Q12" s="30">
        <v>40</v>
      </c>
      <c r="R12" s="33">
        <v>8</v>
      </c>
      <c r="S12" s="33"/>
      <c r="T12" s="33"/>
      <c r="U12" s="33" t="s">
        <v>46</v>
      </c>
      <c r="V12" s="33"/>
      <c r="W12" s="33" t="s">
        <v>47</v>
      </c>
      <c r="X12" s="33" t="s">
        <v>48</v>
      </c>
      <c r="Y12" s="33" t="s">
        <v>49</v>
      </c>
      <c r="Z12" s="37" t="s">
        <v>50</v>
      </c>
      <c r="AA12" s="33"/>
    </row>
    <row r="13" spans="1:28" ht="60" customHeight="1" x14ac:dyDescent="0.25">
      <c r="A13" s="30">
        <v>3</v>
      </c>
      <c r="B13" s="40" t="s">
        <v>54</v>
      </c>
      <c r="C13" s="40" t="s">
        <v>55</v>
      </c>
      <c r="D13" s="31" t="s">
        <v>56</v>
      </c>
      <c r="E13" s="40" t="s">
        <v>57</v>
      </c>
      <c r="F13" s="41">
        <v>3</v>
      </c>
      <c r="G13" s="33" t="s">
        <v>58</v>
      </c>
      <c r="H13" s="33" t="s">
        <v>59</v>
      </c>
      <c r="I13" s="33">
        <v>320</v>
      </c>
      <c r="J13" s="33">
        <v>7</v>
      </c>
      <c r="K13" s="34" t="s">
        <v>42</v>
      </c>
      <c r="L13" s="34">
        <v>7</v>
      </c>
      <c r="M13" s="35" t="s">
        <v>43</v>
      </c>
      <c r="N13" s="34" t="s">
        <v>60</v>
      </c>
      <c r="O13" s="33" t="s">
        <v>45</v>
      </c>
      <c r="P13" s="30">
        <v>48</v>
      </c>
      <c r="Q13" s="30">
        <v>46</v>
      </c>
      <c r="R13" s="33">
        <v>11</v>
      </c>
      <c r="S13" s="33"/>
      <c r="T13" s="33"/>
      <c r="U13" s="33" t="s">
        <v>61</v>
      </c>
      <c r="V13" s="33"/>
      <c r="W13" s="33" t="s">
        <v>62</v>
      </c>
      <c r="X13" s="33">
        <v>983914885</v>
      </c>
      <c r="Y13" s="33" t="s">
        <v>63</v>
      </c>
      <c r="Z13" s="37" t="s">
        <v>64</v>
      </c>
      <c r="AA13" s="33"/>
    </row>
    <row r="14" spans="1:28" s="51" customFormat="1" ht="60" customHeight="1" x14ac:dyDescent="0.25">
      <c r="A14" s="30">
        <v>4</v>
      </c>
      <c r="B14" s="42" t="s">
        <v>65</v>
      </c>
      <c r="C14" s="42" t="s">
        <v>66</v>
      </c>
      <c r="D14" s="42"/>
      <c r="E14" s="42" t="s">
        <v>67</v>
      </c>
      <c r="F14" s="43">
        <v>3</v>
      </c>
      <c r="G14" s="44" t="s">
        <v>40</v>
      </c>
      <c r="H14" s="44" t="s">
        <v>68</v>
      </c>
      <c r="I14" s="33">
        <f>211-36-27-2</f>
        <v>146</v>
      </c>
      <c r="J14" s="33">
        <v>4</v>
      </c>
      <c r="K14" s="45" t="s">
        <v>69</v>
      </c>
      <c r="L14" s="45">
        <v>7</v>
      </c>
      <c r="M14" s="46" t="s">
        <v>70</v>
      </c>
      <c r="N14" s="47" t="s">
        <v>71</v>
      </c>
      <c r="O14" s="44" t="s">
        <v>45</v>
      </c>
      <c r="P14" s="48">
        <v>50</v>
      </c>
      <c r="Q14" s="48">
        <v>40</v>
      </c>
      <c r="R14" s="33">
        <v>15</v>
      </c>
      <c r="S14" s="33"/>
      <c r="T14" s="33"/>
      <c r="U14" s="44" t="s">
        <v>72</v>
      </c>
      <c r="V14" s="44" t="s">
        <v>73</v>
      </c>
      <c r="W14" s="44" t="s">
        <v>47</v>
      </c>
      <c r="X14" s="44" t="s">
        <v>74</v>
      </c>
      <c r="Y14" s="44" t="s">
        <v>75</v>
      </c>
      <c r="Z14" s="49" t="s">
        <v>50</v>
      </c>
      <c r="AA14" s="44" t="s">
        <v>76</v>
      </c>
      <c r="AB14" s="50"/>
    </row>
    <row r="15" spans="1:28" ht="60" customHeight="1" x14ac:dyDescent="0.25">
      <c r="A15" s="30">
        <v>5</v>
      </c>
      <c r="B15" s="31" t="s">
        <v>77</v>
      </c>
      <c r="C15" s="31" t="s">
        <v>78</v>
      </c>
      <c r="D15" s="31" t="s">
        <v>79</v>
      </c>
      <c r="E15" s="31" t="s">
        <v>80</v>
      </c>
      <c r="F15" s="32">
        <v>3</v>
      </c>
      <c r="G15" s="33" t="s">
        <v>58</v>
      </c>
      <c r="H15" s="33" t="s">
        <v>81</v>
      </c>
      <c r="I15" s="33">
        <v>184</v>
      </c>
      <c r="J15" s="33">
        <v>4</v>
      </c>
      <c r="K15" s="34" t="s">
        <v>42</v>
      </c>
      <c r="L15" s="34">
        <v>4</v>
      </c>
      <c r="M15" s="35" t="s">
        <v>53</v>
      </c>
      <c r="N15" s="36" t="s">
        <v>82</v>
      </c>
      <c r="O15" s="33" t="s">
        <v>45</v>
      </c>
      <c r="P15" s="30">
        <v>48</v>
      </c>
      <c r="Q15" s="30">
        <v>48</v>
      </c>
      <c r="R15" s="33">
        <v>2</v>
      </c>
      <c r="S15" s="33"/>
      <c r="T15" s="33"/>
      <c r="U15" s="33" t="s">
        <v>83</v>
      </c>
      <c r="V15" s="33"/>
      <c r="W15" s="33" t="s">
        <v>84</v>
      </c>
      <c r="X15" s="33" t="s">
        <v>85</v>
      </c>
      <c r="Y15" s="33" t="s">
        <v>86</v>
      </c>
      <c r="Z15" s="37" t="s">
        <v>84</v>
      </c>
      <c r="AA15" s="33"/>
    </row>
    <row r="16" spans="1:28" ht="60" customHeight="1" x14ac:dyDescent="0.25">
      <c r="A16" s="30">
        <v>6</v>
      </c>
      <c r="B16" s="52" t="s">
        <v>87</v>
      </c>
      <c r="C16" s="52" t="s">
        <v>88</v>
      </c>
      <c r="D16" s="31" t="s">
        <v>79</v>
      </c>
      <c r="E16" s="52" t="s">
        <v>89</v>
      </c>
      <c r="F16" s="53">
        <v>3</v>
      </c>
      <c r="G16" s="33" t="s">
        <v>40</v>
      </c>
      <c r="H16" s="33" t="s">
        <v>81</v>
      </c>
      <c r="I16" s="33">
        <v>175</v>
      </c>
      <c r="J16" s="33">
        <v>4</v>
      </c>
      <c r="K16" s="34" t="s">
        <v>42</v>
      </c>
      <c r="L16" s="34">
        <v>3</v>
      </c>
      <c r="M16" s="35" t="s">
        <v>43</v>
      </c>
      <c r="N16" s="34" t="s">
        <v>90</v>
      </c>
      <c r="O16" s="33" t="s">
        <v>45</v>
      </c>
      <c r="P16" s="30">
        <v>42</v>
      </c>
      <c r="Q16" s="30">
        <v>42</v>
      </c>
      <c r="R16" s="33">
        <v>19</v>
      </c>
      <c r="S16" s="33"/>
      <c r="T16" s="33"/>
      <c r="U16" s="33" t="s">
        <v>91</v>
      </c>
      <c r="V16" s="33"/>
      <c r="W16" s="33" t="s">
        <v>84</v>
      </c>
      <c r="X16" s="33" t="s">
        <v>92</v>
      </c>
      <c r="Y16" s="33" t="s">
        <v>93</v>
      </c>
      <c r="Z16" s="37" t="s">
        <v>84</v>
      </c>
      <c r="AA16" s="54"/>
    </row>
    <row r="17" spans="1:29" ht="60" customHeight="1" x14ac:dyDescent="0.25">
      <c r="A17" s="30">
        <v>7</v>
      </c>
      <c r="B17" s="52" t="s">
        <v>94</v>
      </c>
      <c r="C17" s="52" t="s">
        <v>95</v>
      </c>
      <c r="D17" s="31" t="s">
        <v>79</v>
      </c>
      <c r="E17" s="52" t="s">
        <v>96</v>
      </c>
      <c r="F17" s="53">
        <v>3</v>
      </c>
      <c r="G17" s="33" t="s">
        <v>40</v>
      </c>
      <c r="H17" s="33" t="s">
        <v>81</v>
      </c>
      <c r="I17" s="33">
        <v>175</v>
      </c>
      <c r="J17" s="33">
        <v>4</v>
      </c>
      <c r="K17" s="34" t="s">
        <v>42</v>
      </c>
      <c r="L17" s="34">
        <v>4</v>
      </c>
      <c r="M17" s="35" t="s">
        <v>53</v>
      </c>
      <c r="N17" s="34" t="s">
        <v>90</v>
      </c>
      <c r="O17" s="33" t="s">
        <v>45</v>
      </c>
      <c r="P17" s="30">
        <v>42</v>
      </c>
      <c r="Q17" s="30">
        <v>42</v>
      </c>
      <c r="R17" s="33">
        <v>17</v>
      </c>
      <c r="S17" s="33"/>
      <c r="T17" s="33"/>
      <c r="U17" s="33" t="s">
        <v>97</v>
      </c>
      <c r="V17" s="33" t="s">
        <v>98</v>
      </c>
      <c r="W17" s="33" t="s">
        <v>84</v>
      </c>
      <c r="X17" s="33" t="s">
        <v>99</v>
      </c>
      <c r="Y17" s="33" t="s">
        <v>100</v>
      </c>
      <c r="Z17" s="37" t="s">
        <v>84</v>
      </c>
      <c r="AA17" s="33"/>
    </row>
    <row r="18" spans="1:29" ht="60" customHeight="1" x14ac:dyDescent="0.25">
      <c r="A18" s="30">
        <v>8</v>
      </c>
      <c r="B18" s="31" t="s">
        <v>101</v>
      </c>
      <c r="C18" s="31" t="s">
        <v>102</v>
      </c>
      <c r="D18" s="31" t="s">
        <v>103</v>
      </c>
      <c r="E18" s="31" t="s">
        <v>104</v>
      </c>
      <c r="F18" s="32">
        <v>3</v>
      </c>
      <c r="G18" s="33" t="s">
        <v>40</v>
      </c>
      <c r="H18" s="33" t="s">
        <v>105</v>
      </c>
      <c r="I18" s="33">
        <v>85</v>
      </c>
      <c r="J18" s="33">
        <v>2</v>
      </c>
      <c r="K18" s="34" t="s">
        <v>69</v>
      </c>
      <c r="L18" s="34">
        <v>3</v>
      </c>
      <c r="M18" s="35" t="s">
        <v>70</v>
      </c>
      <c r="N18" s="34" t="s">
        <v>106</v>
      </c>
      <c r="O18" s="33" t="s">
        <v>45</v>
      </c>
      <c r="P18" s="30">
        <v>45</v>
      </c>
      <c r="Q18" s="30">
        <v>44</v>
      </c>
      <c r="R18" s="33">
        <v>11</v>
      </c>
      <c r="S18" s="33"/>
      <c r="T18" s="33"/>
      <c r="U18" s="33" t="s">
        <v>107</v>
      </c>
      <c r="V18" s="33" t="s">
        <v>108</v>
      </c>
      <c r="W18" s="33" t="s">
        <v>109</v>
      </c>
      <c r="X18" s="33" t="s">
        <v>110</v>
      </c>
      <c r="Y18" s="33" t="s">
        <v>111</v>
      </c>
      <c r="Z18" s="37" t="s">
        <v>109</v>
      </c>
      <c r="AA18" s="33"/>
    </row>
    <row r="19" spans="1:29" s="38" customFormat="1" ht="60" customHeight="1" x14ac:dyDescent="0.25">
      <c r="A19" s="30">
        <v>9</v>
      </c>
      <c r="B19" s="31" t="s">
        <v>112</v>
      </c>
      <c r="C19" s="31" t="s">
        <v>113</v>
      </c>
      <c r="D19" s="31"/>
      <c r="E19" s="31" t="s">
        <v>114</v>
      </c>
      <c r="F19" s="32">
        <v>3</v>
      </c>
      <c r="G19" s="33" t="s">
        <v>40</v>
      </c>
      <c r="H19" s="33" t="s">
        <v>115</v>
      </c>
      <c r="I19" s="33">
        <v>125</v>
      </c>
      <c r="J19" s="33">
        <v>3</v>
      </c>
      <c r="K19" s="34" t="s">
        <v>69</v>
      </c>
      <c r="L19" s="34">
        <v>4</v>
      </c>
      <c r="M19" s="35" t="s">
        <v>70</v>
      </c>
      <c r="N19" s="34" t="s">
        <v>106</v>
      </c>
      <c r="O19" s="33" t="s">
        <v>45</v>
      </c>
      <c r="P19" s="30">
        <v>45</v>
      </c>
      <c r="Q19" s="30">
        <v>44</v>
      </c>
      <c r="R19" s="33">
        <v>12</v>
      </c>
      <c r="S19" s="33"/>
      <c r="T19" s="33"/>
      <c r="U19" s="33" t="s">
        <v>116</v>
      </c>
      <c r="V19" s="33"/>
      <c r="W19" s="33" t="s">
        <v>109</v>
      </c>
      <c r="X19" s="33" t="s">
        <v>117</v>
      </c>
      <c r="Y19" s="33" t="s">
        <v>118</v>
      </c>
      <c r="Z19" s="37" t="s">
        <v>109</v>
      </c>
      <c r="AA19" s="33"/>
      <c r="AC19" s="39"/>
    </row>
    <row r="20" spans="1:29" ht="60" customHeight="1" x14ac:dyDescent="0.25">
      <c r="A20" s="30">
        <v>10</v>
      </c>
      <c r="B20" s="31" t="s">
        <v>112</v>
      </c>
      <c r="C20" s="31" t="s">
        <v>113</v>
      </c>
      <c r="D20" s="31"/>
      <c r="E20" s="31" t="s">
        <v>119</v>
      </c>
      <c r="F20" s="32">
        <v>3</v>
      </c>
      <c r="G20" s="33" t="s">
        <v>40</v>
      </c>
      <c r="H20" s="33" t="s">
        <v>120</v>
      </c>
      <c r="I20" s="33">
        <v>125</v>
      </c>
      <c r="J20" s="33">
        <v>3</v>
      </c>
      <c r="K20" s="34" t="s">
        <v>69</v>
      </c>
      <c r="L20" s="34">
        <v>5</v>
      </c>
      <c r="M20" s="35" t="s">
        <v>70</v>
      </c>
      <c r="N20" s="34" t="s">
        <v>121</v>
      </c>
      <c r="O20" s="33" t="s">
        <v>45</v>
      </c>
      <c r="P20" s="30">
        <v>40</v>
      </c>
      <c r="Q20" s="30">
        <v>39</v>
      </c>
      <c r="R20" s="33">
        <v>8</v>
      </c>
      <c r="S20" s="33"/>
      <c r="T20" s="33"/>
      <c r="U20" s="33" t="s">
        <v>116</v>
      </c>
      <c r="V20" s="33"/>
      <c r="W20" s="33" t="s">
        <v>109</v>
      </c>
      <c r="X20" s="33" t="s">
        <v>117</v>
      </c>
      <c r="Y20" s="33" t="s">
        <v>118</v>
      </c>
      <c r="Z20" s="37" t="s">
        <v>109</v>
      </c>
      <c r="AA20" s="33"/>
    </row>
    <row r="21" spans="1:29" ht="60" customHeight="1" x14ac:dyDescent="0.25">
      <c r="A21" s="30">
        <v>11</v>
      </c>
      <c r="B21" s="31" t="s">
        <v>122</v>
      </c>
      <c r="C21" s="31" t="s">
        <v>123</v>
      </c>
      <c r="D21" s="31"/>
      <c r="E21" s="31" t="s">
        <v>123</v>
      </c>
      <c r="F21" s="32">
        <v>3</v>
      </c>
      <c r="G21" s="33" t="s">
        <v>58</v>
      </c>
      <c r="H21" s="33" t="s">
        <v>124</v>
      </c>
      <c r="I21" s="33">
        <v>51</v>
      </c>
      <c r="J21" s="33">
        <v>1</v>
      </c>
      <c r="K21" s="34" t="s">
        <v>42</v>
      </c>
      <c r="L21" s="34">
        <v>2</v>
      </c>
      <c r="M21" s="35" t="s">
        <v>53</v>
      </c>
      <c r="N21" s="36" t="s">
        <v>125</v>
      </c>
      <c r="O21" s="33" t="s">
        <v>45</v>
      </c>
      <c r="P21" s="30">
        <v>55</v>
      </c>
      <c r="Q21" s="30">
        <v>51</v>
      </c>
      <c r="R21" s="33">
        <v>15</v>
      </c>
      <c r="S21" s="33"/>
      <c r="T21" s="33"/>
      <c r="U21" s="33" t="s">
        <v>126</v>
      </c>
      <c r="V21" s="33" t="s">
        <v>127</v>
      </c>
      <c r="W21" s="33" t="s">
        <v>109</v>
      </c>
      <c r="X21" s="33" t="s">
        <v>128</v>
      </c>
      <c r="Y21" s="33" t="s">
        <v>129</v>
      </c>
      <c r="Z21" s="37" t="s">
        <v>109</v>
      </c>
      <c r="AA21" s="33"/>
    </row>
    <row r="22" spans="1:29" ht="60" customHeight="1" x14ac:dyDescent="0.25">
      <c r="A22" s="30">
        <v>12</v>
      </c>
      <c r="B22" s="52" t="s">
        <v>130</v>
      </c>
      <c r="C22" s="52" t="s">
        <v>131</v>
      </c>
      <c r="D22" s="52"/>
      <c r="E22" s="52" t="s">
        <v>132</v>
      </c>
      <c r="F22" s="53">
        <v>3</v>
      </c>
      <c r="G22" s="33" t="s">
        <v>40</v>
      </c>
      <c r="H22" s="33" t="s">
        <v>133</v>
      </c>
      <c r="I22" s="33">
        <v>175</v>
      </c>
      <c r="J22" s="33">
        <v>4</v>
      </c>
      <c r="K22" s="34" t="s">
        <v>69</v>
      </c>
      <c r="L22" s="34">
        <v>7</v>
      </c>
      <c r="M22" s="35" t="s">
        <v>70</v>
      </c>
      <c r="N22" s="55" t="s">
        <v>134</v>
      </c>
      <c r="O22" s="33" t="s">
        <v>45</v>
      </c>
      <c r="P22" s="30">
        <v>50</v>
      </c>
      <c r="Q22" s="30">
        <v>46</v>
      </c>
      <c r="R22" s="33">
        <v>13</v>
      </c>
      <c r="S22" s="33"/>
      <c r="T22" s="33"/>
      <c r="U22" s="33" t="s">
        <v>135</v>
      </c>
      <c r="V22" s="33" t="s">
        <v>136</v>
      </c>
      <c r="W22" s="33" t="s">
        <v>47</v>
      </c>
      <c r="X22" s="33" t="s">
        <v>137</v>
      </c>
      <c r="Y22" s="33" t="s">
        <v>138</v>
      </c>
      <c r="Z22" s="37" t="s">
        <v>50</v>
      </c>
      <c r="AA22" s="33"/>
    </row>
    <row r="23" spans="1:29" ht="60" customHeight="1" x14ac:dyDescent="0.25">
      <c r="A23" s="30">
        <v>13</v>
      </c>
      <c r="B23" s="31" t="s">
        <v>139</v>
      </c>
      <c r="C23" s="31" t="s">
        <v>140</v>
      </c>
      <c r="D23" s="31" t="s">
        <v>141</v>
      </c>
      <c r="E23" s="31" t="s">
        <v>142</v>
      </c>
      <c r="F23" s="32">
        <v>3</v>
      </c>
      <c r="G23" s="33" t="s">
        <v>40</v>
      </c>
      <c r="H23" s="33" t="s">
        <v>143</v>
      </c>
      <c r="I23" s="33">
        <v>170</v>
      </c>
      <c r="J23" s="33">
        <v>4</v>
      </c>
      <c r="K23" s="34" t="s">
        <v>69</v>
      </c>
      <c r="L23" s="34">
        <v>4</v>
      </c>
      <c r="M23" s="35" t="s">
        <v>144</v>
      </c>
      <c r="N23" s="36" t="s">
        <v>134</v>
      </c>
      <c r="O23" s="33" t="s">
        <v>45</v>
      </c>
      <c r="P23" s="30">
        <v>45</v>
      </c>
      <c r="Q23" s="30">
        <v>42</v>
      </c>
      <c r="R23" s="33">
        <v>11</v>
      </c>
      <c r="S23" s="33"/>
      <c r="T23" s="33"/>
      <c r="U23" s="33" t="s">
        <v>145</v>
      </c>
      <c r="V23" s="33"/>
      <c r="W23" s="33" t="s">
        <v>146</v>
      </c>
      <c r="X23" s="33" t="s">
        <v>147</v>
      </c>
      <c r="Y23" s="33" t="s">
        <v>148</v>
      </c>
      <c r="Z23" s="37" t="s">
        <v>149</v>
      </c>
      <c r="AA23" s="33"/>
    </row>
    <row r="24" spans="1:29" ht="60" customHeight="1" x14ac:dyDescent="0.25">
      <c r="A24" s="30">
        <v>14</v>
      </c>
      <c r="B24" s="52" t="s">
        <v>150</v>
      </c>
      <c r="C24" s="52" t="s">
        <v>151</v>
      </c>
      <c r="D24" s="31" t="s">
        <v>152</v>
      </c>
      <c r="E24" s="52" t="s">
        <v>153</v>
      </c>
      <c r="F24" s="53">
        <v>3</v>
      </c>
      <c r="G24" s="33" t="s">
        <v>58</v>
      </c>
      <c r="H24" s="33" t="s">
        <v>154</v>
      </c>
      <c r="I24" s="33">
        <v>139</v>
      </c>
      <c r="J24" s="33">
        <v>3</v>
      </c>
      <c r="K24" s="34" t="s">
        <v>42</v>
      </c>
      <c r="L24" s="34">
        <v>3</v>
      </c>
      <c r="M24" s="35" t="s">
        <v>53</v>
      </c>
      <c r="N24" s="55" t="s">
        <v>155</v>
      </c>
      <c r="O24" s="33" t="s">
        <v>45</v>
      </c>
      <c r="P24" s="30">
        <v>50</v>
      </c>
      <c r="Q24" s="30">
        <v>47</v>
      </c>
      <c r="R24" s="33">
        <v>11</v>
      </c>
      <c r="S24" s="33"/>
      <c r="T24" s="33"/>
      <c r="U24" s="33" t="s">
        <v>156</v>
      </c>
      <c r="V24" s="33" t="s">
        <v>157</v>
      </c>
      <c r="W24" s="33" t="s">
        <v>158</v>
      </c>
      <c r="X24" s="33" t="s">
        <v>159</v>
      </c>
      <c r="Y24" s="33" t="s">
        <v>160</v>
      </c>
      <c r="Z24" s="37" t="s">
        <v>161</v>
      </c>
      <c r="AA24" s="33"/>
    </row>
    <row r="25" spans="1:29" s="57" customFormat="1" ht="60" customHeight="1" x14ac:dyDescent="0.25">
      <c r="A25" s="30">
        <v>15</v>
      </c>
      <c r="B25" s="31" t="s">
        <v>162</v>
      </c>
      <c r="C25" s="31" t="s">
        <v>163</v>
      </c>
      <c r="D25" s="31"/>
      <c r="E25" s="31" t="s">
        <v>164</v>
      </c>
      <c r="F25" s="32">
        <v>5</v>
      </c>
      <c r="G25" s="33" t="s">
        <v>165</v>
      </c>
      <c r="H25" s="33" t="s">
        <v>166</v>
      </c>
      <c r="I25" s="33">
        <v>129</v>
      </c>
      <c r="J25" s="33">
        <v>3</v>
      </c>
      <c r="K25" s="34" t="s">
        <v>42</v>
      </c>
      <c r="L25" s="34" t="s">
        <v>167</v>
      </c>
      <c r="M25" s="35" t="s">
        <v>53</v>
      </c>
      <c r="N25" s="34" t="s">
        <v>168</v>
      </c>
      <c r="O25" s="33" t="s">
        <v>169</v>
      </c>
      <c r="P25" s="30">
        <v>46</v>
      </c>
      <c r="Q25" s="30">
        <f>17+12+17</f>
        <v>46</v>
      </c>
      <c r="R25" s="33">
        <v>0</v>
      </c>
      <c r="S25" s="33"/>
      <c r="T25" s="33"/>
      <c r="U25" s="33" t="s">
        <v>170</v>
      </c>
      <c r="V25" s="33"/>
      <c r="W25" s="33"/>
      <c r="X25" s="33" t="s">
        <v>171</v>
      </c>
      <c r="Y25" s="33" t="s">
        <v>172</v>
      </c>
      <c r="Z25" s="56" t="s">
        <v>173</v>
      </c>
      <c r="AA25" s="33" t="s">
        <v>174</v>
      </c>
      <c r="AB25" s="38"/>
      <c r="AC25" s="39"/>
    </row>
    <row r="26" spans="1:29" s="58" customFormat="1" ht="60" customHeight="1" x14ac:dyDescent="0.25">
      <c r="A26" s="30">
        <v>16</v>
      </c>
      <c r="B26" s="31" t="s">
        <v>162</v>
      </c>
      <c r="C26" s="31" t="s">
        <v>163</v>
      </c>
      <c r="D26" s="31"/>
      <c r="E26" s="31" t="s">
        <v>175</v>
      </c>
      <c r="F26" s="32">
        <v>5</v>
      </c>
      <c r="G26" s="33" t="s">
        <v>165</v>
      </c>
      <c r="H26" s="33" t="s">
        <v>176</v>
      </c>
      <c r="I26" s="33">
        <v>129</v>
      </c>
      <c r="J26" s="33">
        <v>3</v>
      </c>
      <c r="K26" s="34" t="s">
        <v>42</v>
      </c>
      <c r="L26" s="34" t="s">
        <v>167</v>
      </c>
      <c r="M26" s="35" t="s">
        <v>43</v>
      </c>
      <c r="N26" s="34" t="s">
        <v>177</v>
      </c>
      <c r="O26" s="33" t="s">
        <v>169</v>
      </c>
      <c r="P26" s="30">
        <v>46</v>
      </c>
      <c r="Q26" s="30">
        <f>13+15+18</f>
        <v>46</v>
      </c>
      <c r="R26" s="33">
        <v>0</v>
      </c>
      <c r="S26" s="33"/>
      <c r="T26" s="33"/>
      <c r="U26" s="33" t="s">
        <v>178</v>
      </c>
      <c r="V26" s="33"/>
      <c r="W26" s="33"/>
      <c r="X26" s="33" t="s">
        <v>179</v>
      </c>
      <c r="Y26" s="33" t="s">
        <v>180</v>
      </c>
      <c r="Z26" s="56" t="s">
        <v>173</v>
      </c>
      <c r="AA26" s="33" t="s">
        <v>174</v>
      </c>
      <c r="AB26" s="38"/>
      <c r="AC26" s="39"/>
    </row>
    <row r="27" spans="1:29" ht="60" customHeight="1" x14ac:dyDescent="0.25">
      <c r="A27" s="30">
        <v>17</v>
      </c>
      <c r="B27" s="31" t="s">
        <v>181</v>
      </c>
      <c r="C27" s="31" t="s">
        <v>182</v>
      </c>
      <c r="D27" s="31" t="s">
        <v>163</v>
      </c>
      <c r="E27" s="31" t="s">
        <v>183</v>
      </c>
      <c r="F27" s="32">
        <v>5</v>
      </c>
      <c r="G27" s="33" t="s">
        <v>165</v>
      </c>
      <c r="H27" s="33" t="s">
        <v>184</v>
      </c>
      <c r="I27" s="33">
        <v>100</v>
      </c>
      <c r="J27" s="33">
        <v>3</v>
      </c>
      <c r="K27" s="34" t="s">
        <v>69</v>
      </c>
      <c r="L27" s="34" t="s">
        <v>185</v>
      </c>
      <c r="M27" s="35" t="s">
        <v>70</v>
      </c>
      <c r="N27" s="34" t="s">
        <v>186</v>
      </c>
      <c r="O27" s="33" t="s">
        <v>169</v>
      </c>
      <c r="P27" s="30">
        <v>40</v>
      </c>
      <c r="Q27" s="30">
        <v>30</v>
      </c>
      <c r="R27" s="33">
        <v>17</v>
      </c>
      <c r="S27" s="33"/>
      <c r="T27" s="33"/>
      <c r="U27" s="33" t="s">
        <v>187</v>
      </c>
      <c r="V27" s="33"/>
      <c r="W27" s="33"/>
      <c r="X27" s="33">
        <v>987525969</v>
      </c>
      <c r="Y27" s="33" t="s">
        <v>188</v>
      </c>
      <c r="Z27" s="37" t="s">
        <v>173</v>
      </c>
      <c r="AA27" s="33"/>
    </row>
    <row r="28" spans="1:29" ht="60" customHeight="1" x14ac:dyDescent="0.25">
      <c r="A28" s="30">
        <v>18</v>
      </c>
      <c r="B28" s="31" t="s">
        <v>181</v>
      </c>
      <c r="C28" s="31" t="s">
        <v>182</v>
      </c>
      <c r="D28" s="31" t="s">
        <v>163</v>
      </c>
      <c r="E28" s="31" t="s">
        <v>189</v>
      </c>
      <c r="F28" s="32">
        <v>5</v>
      </c>
      <c r="G28" s="33" t="s">
        <v>165</v>
      </c>
      <c r="H28" s="33" t="s">
        <v>190</v>
      </c>
      <c r="I28" s="33">
        <v>57</v>
      </c>
      <c r="J28" s="33">
        <v>2</v>
      </c>
      <c r="K28" s="34" t="s">
        <v>69</v>
      </c>
      <c r="L28" s="34" t="s">
        <v>191</v>
      </c>
      <c r="M28" s="35" t="s">
        <v>70</v>
      </c>
      <c r="N28" s="34" t="s">
        <v>90</v>
      </c>
      <c r="O28" s="33" t="s">
        <v>169</v>
      </c>
      <c r="P28" s="30">
        <v>40</v>
      </c>
      <c r="Q28" s="30">
        <f>1+2+13+9</f>
        <v>25</v>
      </c>
      <c r="R28" s="33">
        <v>4</v>
      </c>
      <c r="S28" s="33"/>
      <c r="T28" s="33"/>
      <c r="U28" s="33" t="s">
        <v>192</v>
      </c>
      <c r="V28" s="33"/>
      <c r="W28" s="33"/>
      <c r="X28" s="33" t="s">
        <v>193</v>
      </c>
      <c r="Y28" s="33" t="s">
        <v>194</v>
      </c>
      <c r="Z28" s="37" t="s">
        <v>173</v>
      </c>
      <c r="AA28" s="33"/>
    </row>
    <row r="29" spans="1:29" ht="60" customHeight="1" x14ac:dyDescent="0.25">
      <c r="A29" s="30">
        <v>19</v>
      </c>
      <c r="B29" s="31" t="s">
        <v>181</v>
      </c>
      <c r="C29" s="31" t="s">
        <v>182</v>
      </c>
      <c r="D29" s="31" t="s">
        <v>163</v>
      </c>
      <c r="E29" s="31" t="s">
        <v>195</v>
      </c>
      <c r="F29" s="32">
        <v>5</v>
      </c>
      <c r="G29" s="33" t="s">
        <v>165</v>
      </c>
      <c r="H29" s="33" t="s">
        <v>196</v>
      </c>
      <c r="I29" s="33">
        <v>126</v>
      </c>
      <c r="J29" s="33">
        <v>3</v>
      </c>
      <c r="K29" s="34" t="s">
        <v>42</v>
      </c>
      <c r="L29" s="34" t="s">
        <v>197</v>
      </c>
      <c r="M29" s="35" t="s">
        <v>53</v>
      </c>
      <c r="N29" s="34" t="s">
        <v>198</v>
      </c>
      <c r="O29" s="33" t="s">
        <v>169</v>
      </c>
      <c r="P29" s="30">
        <v>45</v>
      </c>
      <c r="Q29" s="30">
        <v>44</v>
      </c>
      <c r="R29" s="33">
        <v>7</v>
      </c>
      <c r="S29" s="33"/>
      <c r="T29" s="33"/>
      <c r="U29" s="33" t="s">
        <v>199</v>
      </c>
      <c r="V29" s="33"/>
      <c r="W29" s="33"/>
      <c r="X29" s="33" t="s">
        <v>200</v>
      </c>
      <c r="Y29" s="33" t="s">
        <v>201</v>
      </c>
      <c r="Z29" s="37" t="s">
        <v>173</v>
      </c>
      <c r="AA29" s="33"/>
    </row>
    <row r="30" spans="1:29" ht="60" customHeight="1" x14ac:dyDescent="0.25">
      <c r="A30" s="30">
        <v>20</v>
      </c>
      <c r="B30" s="31" t="s">
        <v>202</v>
      </c>
      <c r="C30" s="31" t="s">
        <v>203</v>
      </c>
      <c r="D30" s="31"/>
      <c r="E30" s="31" t="s">
        <v>204</v>
      </c>
      <c r="F30" s="32">
        <v>2</v>
      </c>
      <c r="G30" s="33" t="s">
        <v>205</v>
      </c>
      <c r="H30" s="33" t="s">
        <v>206</v>
      </c>
      <c r="I30" s="33">
        <v>424</v>
      </c>
      <c r="J30" s="33">
        <v>8</v>
      </c>
      <c r="K30" s="34" t="s">
        <v>42</v>
      </c>
      <c r="L30" s="34">
        <v>3</v>
      </c>
      <c r="M30" s="35" t="s">
        <v>207</v>
      </c>
      <c r="N30" s="34" t="s">
        <v>208</v>
      </c>
      <c r="O30" s="33" t="s">
        <v>45</v>
      </c>
      <c r="P30" s="30">
        <v>53</v>
      </c>
      <c r="Q30" s="30">
        <v>53</v>
      </c>
      <c r="R30" s="33"/>
      <c r="S30" s="33"/>
      <c r="T30" s="33"/>
      <c r="U30" s="33" t="s">
        <v>209</v>
      </c>
      <c r="V30" s="33"/>
      <c r="W30" s="33" t="s">
        <v>47</v>
      </c>
      <c r="X30" s="33" t="s">
        <v>210</v>
      </c>
      <c r="Y30" s="33" t="s">
        <v>211</v>
      </c>
      <c r="Z30" s="37" t="s">
        <v>50</v>
      </c>
      <c r="AA30" s="33"/>
    </row>
    <row r="31" spans="1:29" ht="60" customHeight="1" x14ac:dyDescent="0.25">
      <c r="A31" s="30">
        <v>21</v>
      </c>
      <c r="B31" s="31" t="s">
        <v>212</v>
      </c>
      <c r="C31" s="31" t="s">
        <v>213</v>
      </c>
      <c r="D31" s="31"/>
      <c r="E31" s="31" t="s">
        <v>214</v>
      </c>
      <c r="F31" s="32">
        <v>3</v>
      </c>
      <c r="G31" s="33" t="s">
        <v>205</v>
      </c>
      <c r="H31" s="33" t="s">
        <v>206</v>
      </c>
      <c r="I31" s="33">
        <v>424</v>
      </c>
      <c r="J31" s="33">
        <v>8</v>
      </c>
      <c r="K31" s="34" t="s">
        <v>69</v>
      </c>
      <c r="L31" s="34">
        <v>6</v>
      </c>
      <c r="M31" s="35" t="s">
        <v>70</v>
      </c>
      <c r="N31" s="34" t="s">
        <v>215</v>
      </c>
      <c r="O31" s="33" t="s">
        <v>45</v>
      </c>
      <c r="P31" s="30">
        <v>53</v>
      </c>
      <c r="Q31" s="30">
        <v>53</v>
      </c>
      <c r="R31" s="33"/>
      <c r="S31" s="33"/>
      <c r="T31" s="33"/>
      <c r="U31" s="33" t="s">
        <v>216</v>
      </c>
      <c r="V31" s="33"/>
      <c r="W31" s="33" t="s">
        <v>109</v>
      </c>
      <c r="X31" s="33" t="s">
        <v>217</v>
      </c>
      <c r="Y31" s="33" t="s">
        <v>218</v>
      </c>
      <c r="Z31" s="37" t="s">
        <v>149</v>
      </c>
      <c r="AA31" s="33" t="s">
        <v>219</v>
      </c>
    </row>
    <row r="32" spans="1:29" ht="60" customHeight="1" x14ac:dyDescent="0.25">
      <c r="A32" s="30">
        <v>22</v>
      </c>
      <c r="B32" s="31" t="s">
        <v>162</v>
      </c>
      <c r="C32" s="31" t="s">
        <v>163</v>
      </c>
      <c r="D32" s="31"/>
      <c r="E32" s="31" t="s">
        <v>220</v>
      </c>
      <c r="F32" s="32">
        <v>5</v>
      </c>
      <c r="G32" s="33" t="s">
        <v>205</v>
      </c>
      <c r="H32" s="33" t="s">
        <v>206</v>
      </c>
      <c r="I32" s="33">
        <v>318</v>
      </c>
      <c r="J32" s="33">
        <v>6</v>
      </c>
      <c r="K32" s="34" t="s">
        <v>42</v>
      </c>
      <c r="L32" s="34" t="s">
        <v>221</v>
      </c>
      <c r="M32" s="35" t="s">
        <v>53</v>
      </c>
      <c r="N32" s="34" t="s">
        <v>208</v>
      </c>
      <c r="O32" s="33" t="s">
        <v>45</v>
      </c>
      <c r="P32" s="30">
        <v>53</v>
      </c>
      <c r="Q32" s="30">
        <v>53</v>
      </c>
      <c r="R32" s="33"/>
      <c r="S32" s="33"/>
      <c r="T32" s="33"/>
      <c r="U32" s="33" t="s">
        <v>222</v>
      </c>
      <c r="V32" s="33"/>
      <c r="W32" s="33"/>
      <c r="X32" s="33">
        <v>987995328</v>
      </c>
      <c r="Y32" s="33" t="s">
        <v>223</v>
      </c>
      <c r="Z32" s="37" t="s">
        <v>173</v>
      </c>
      <c r="AA32" s="33"/>
    </row>
    <row r="33" spans="1:27" ht="60" customHeight="1" x14ac:dyDescent="0.25">
      <c r="A33" s="30">
        <v>23</v>
      </c>
      <c r="B33" s="31" t="s">
        <v>224</v>
      </c>
      <c r="C33" s="31" t="s">
        <v>225</v>
      </c>
      <c r="D33" s="31"/>
      <c r="E33" s="31" t="s">
        <v>226</v>
      </c>
      <c r="F33" s="32">
        <v>3</v>
      </c>
      <c r="G33" s="33" t="s">
        <v>205</v>
      </c>
      <c r="H33" s="33" t="s">
        <v>206</v>
      </c>
      <c r="I33" s="33">
        <v>424</v>
      </c>
      <c r="J33" s="33">
        <v>10</v>
      </c>
      <c r="K33" s="34" t="s">
        <v>69</v>
      </c>
      <c r="L33" s="34" t="s">
        <v>227</v>
      </c>
      <c r="M33" s="35" t="s">
        <v>228</v>
      </c>
      <c r="N33" s="34" t="s">
        <v>229</v>
      </c>
      <c r="O33" s="33" t="s">
        <v>230</v>
      </c>
      <c r="P33" s="30">
        <v>47</v>
      </c>
      <c r="Q33" s="30">
        <v>45</v>
      </c>
      <c r="R33" s="33"/>
      <c r="S33" s="33"/>
      <c r="T33" s="33"/>
      <c r="U33" s="33" t="s">
        <v>231</v>
      </c>
      <c r="V33" s="33"/>
      <c r="W33" s="33" t="s">
        <v>232</v>
      </c>
      <c r="X33" s="33" t="s">
        <v>233</v>
      </c>
      <c r="Y33" s="33" t="s">
        <v>234</v>
      </c>
      <c r="Z33" s="37" t="s">
        <v>235</v>
      </c>
      <c r="AA33" s="33"/>
    </row>
    <row r="34" spans="1:27" ht="60" customHeight="1" x14ac:dyDescent="0.25">
      <c r="A34" s="30">
        <v>24</v>
      </c>
      <c r="B34" s="31" t="s">
        <v>236</v>
      </c>
      <c r="C34" s="31" t="s">
        <v>237</v>
      </c>
      <c r="D34" s="31"/>
      <c r="E34" s="31" t="s">
        <v>238</v>
      </c>
      <c r="F34" s="32">
        <v>3</v>
      </c>
      <c r="G34" s="33" t="s">
        <v>205</v>
      </c>
      <c r="H34" s="33" t="s">
        <v>206</v>
      </c>
      <c r="I34" s="33">
        <v>424</v>
      </c>
      <c r="J34" s="33">
        <v>8</v>
      </c>
      <c r="K34" s="34" t="s">
        <v>69</v>
      </c>
      <c r="L34" s="34">
        <v>2</v>
      </c>
      <c r="M34" s="35" t="s">
        <v>70</v>
      </c>
      <c r="N34" s="34" t="s">
        <v>208</v>
      </c>
      <c r="O34" s="33" t="s">
        <v>45</v>
      </c>
      <c r="P34" s="30">
        <v>53</v>
      </c>
      <c r="Q34" s="30">
        <v>53</v>
      </c>
      <c r="R34" s="33"/>
      <c r="S34" s="33"/>
      <c r="T34" s="33"/>
      <c r="U34" s="33" t="s">
        <v>239</v>
      </c>
      <c r="V34" s="33"/>
      <c r="W34" s="33" t="s">
        <v>240</v>
      </c>
      <c r="X34" s="33" t="s">
        <v>241</v>
      </c>
      <c r="Y34" s="33" t="s">
        <v>242</v>
      </c>
      <c r="Z34" s="37" t="s">
        <v>149</v>
      </c>
      <c r="AA34" s="33" t="s">
        <v>243</v>
      </c>
    </row>
    <row r="35" spans="1:27" ht="60" customHeight="1" x14ac:dyDescent="0.25">
      <c r="A35" s="30">
        <v>25</v>
      </c>
      <c r="B35" s="31" t="s">
        <v>212</v>
      </c>
      <c r="C35" s="31" t="s">
        <v>213</v>
      </c>
      <c r="D35" s="31"/>
      <c r="E35" s="31" t="s">
        <v>244</v>
      </c>
      <c r="F35" s="32">
        <v>3</v>
      </c>
      <c r="G35" s="33" t="s">
        <v>205</v>
      </c>
      <c r="H35" s="33" t="s">
        <v>245</v>
      </c>
      <c r="I35" s="33">
        <v>468</v>
      </c>
      <c r="J35" s="33">
        <v>10</v>
      </c>
      <c r="K35" s="34" t="s">
        <v>69</v>
      </c>
      <c r="L35" s="34">
        <v>5</v>
      </c>
      <c r="M35" s="35" t="s">
        <v>144</v>
      </c>
      <c r="N35" s="34" t="s">
        <v>246</v>
      </c>
      <c r="O35" s="33" t="s">
        <v>45</v>
      </c>
      <c r="P35" s="30">
        <v>50</v>
      </c>
      <c r="Q35" s="30">
        <v>47</v>
      </c>
      <c r="R35" s="33"/>
      <c r="S35" s="33"/>
      <c r="T35" s="33"/>
      <c r="U35" s="33" t="s">
        <v>247</v>
      </c>
      <c r="V35" s="33"/>
      <c r="W35" s="33" t="s">
        <v>248</v>
      </c>
      <c r="X35" s="33" t="s">
        <v>249</v>
      </c>
      <c r="Y35" s="33" t="s">
        <v>250</v>
      </c>
      <c r="Z35" s="37" t="s">
        <v>149</v>
      </c>
      <c r="AA35" s="33"/>
    </row>
    <row r="36" spans="1:27" ht="60" customHeight="1" x14ac:dyDescent="0.25">
      <c r="A36" s="30">
        <v>26</v>
      </c>
      <c r="B36" s="31" t="s">
        <v>251</v>
      </c>
      <c r="C36" s="31" t="s">
        <v>252</v>
      </c>
      <c r="D36" s="31"/>
      <c r="E36" s="31" t="s">
        <v>253</v>
      </c>
      <c r="F36" s="32">
        <v>2</v>
      </c>
      <c r="G36" s="33" t="s">
        <v>205</v>
      </c>
      <c r="H36" s="33" t="s">
        <v>245</v>
      </c>
      <c r="I36" s="33">
        <v>468</v>
      </c>
      <c r="J36" s="33">
        <v>10</v>
      </c>
      <c r="K36" s="34" t="s">
        <v>69</v>
      </c>
      <c r="L36" s="34">
        <v>6</v>
      </c>
      <c r="M36" s="35" t="s">
        <v>254</v>
      </c>
      <c r="N36" s="34" t="s">
        <v>255</v>
      </c>
      <c r="O36" s="33" t="s">
        <v>45</v>
      </c>
      <c r="P36" s="30">
        <v>50</v>
      </c>
      <c r="Q36" s="30">
        <v>47</v>
      </c>
      <c r="R36" s="33"/>
      <c r="S36" s="33"/>
      <c r="T36" s="33"/>
      <c r="U36" s="33"/>
      <c r="V36" s="33"/>
      <c r="W36" s="33"/>
      <c r="X36" s="33"/>
      <c r="Y36" s="33"/>
      <c r="Z36" s="37" t="s">
        <v>256</v>
      </c>
      <c r="AA36" s="33"/>
    </row>
    <row r="37" spans="1:27" ht="60" customHeight="1" x14ac:dyDescent="0.25">
      <c r="A37" s="30">
        <v>27</v>
      </c>
      <c r="B37" s="31" t="s">
        <v>162</v>
      </c>
      <c r="C37" s="31" t="s">
        <v>163</v>
      </c>
      <c r="D37" s="31"/>
      <c r="E37" s="31" t="s">
        <v>257</v>
      </c>
      <c r="F37" s="32">
        <v>5</v>
      </c>
      <c r="G37" s="33" t="s">
        <v>205</v>
      </c>
      <c r="H37" s="33" t="s">
        <v>245</v>
      </c>
      <c r="I37" s="33">
        <v>280</v>
      </c>
      <c r="J37" s="33">
        <v>6</v>
      </c>
      <c r="K37" s="34" t="s">
        <v>42</v>
      </c>
      <c r="L37" s="34" t="s">
        <v>191</v>
      </c>
      <c r="M37" s="35" t="s">
        <v>43</v>
      </c>
      <c r="N37" s="34" t="s">
        <v>208</v>
      </c>
      <c r="O37" s="33" t="s">
        <v>45</v>
      </c>
      <c r="P37" s="30">
        <v>47</v>
      </c>
      <c r="Q37" s="30">
        <v>47</v>
      </c>
      <c r="R37" s="33"/>
      <c r="S37" s="33"/>
      <c r="T37" s="33"/>
      <c r="U37" s="33" t="s">
        <v>258</v>
      </c>
      <c r="V37" s="33"/>
      <c r="W37" s="33"/>
      <c r="X37" s="33">
        <v>986619950</v>
      </c>
      <c r="Y37" s="33" t="s">
        <v>259</v>
      </c>
      <c r="Z37" s="37" t="s">
        <v>173</v>
      </c>
      <c r="AA37" s="33"/>
    </row>
    <row r="38" spans="1:27" ht="60" customHeight="1" x14ac:dyDescent="0.25">
      <c r="A38" s="30">
        <v>28</v>
      </c>
      <c r="B38" s="31" t="s">
        <v>260</v>
      </c>
      <c r="C38" s="31" t="s">
        <v>261</v>
      </c>
      <c r="D38" s="31"/>
      <c r="E38" s="31" t="s">
        <v>262</v>
      </c>
      <c r="F38" s="32">
        <v>4</v>
      </c>
      <c r="G38" s="33" t="s">
        <v>205</v>
      </c>
      <c r="H38" s="33" t="s">
        <v>245</v>
      </c>
      <c r="I38" s="33">
        <v>468</v>
      </c>
      <c r="J38" s="33">
        <v>10</v>
      </c>
      <c r="K38" s="34" t="s">
        <v>69</v>
      </c>
      <c r="L38" s="34">
        <v>3</v>
      </c>
      <c r="M38" s="35" t="s">
        <v>228</v>
      </c>
      <c r="N38" s="34" t="s">
        <v>215</v>
      </c>
      <c r="O38" s="33" t="s">
        <v>45</v>
      </c>
      <c r="P38" s="30">
        <v>50</v>
      </c>
      <c r="Q38" s="30">
        <v>47</v>
      </c>
      <c r="R38" s="33"/>
      <c r="S38" s="33"/>
      <c r="T38" s="33"/>
      <c r="U38" s="33" t="s">
        <v>263</v>
      </c>
      <c r="V38" s="33"/>
      <c r="W38" s="33" t="s">
        <v>264</v>
      </c>
      <c r="X38" s="33" t="s">
        <v>265</v>
      </c>
      <c r="Y38" s="33" t="s">
        <v>266</v>
      </c>
      <c r="Z38" s="37" t="s">
        <v>149</v>
      </c>
      <c r="AA38" s="33"/>
    </row>
    <row r="39" spans="1:27" ht="60" customHeight="1" x14ac:dyDescent="0.25">
      <c r="A39" s="30">
        <v>29</v>
      </c>
      <c r="B39" s="31" t="s">
        <v>267</v>
      </c>
      <c r="C39" s="31" t="s">
        <v>268</v>
      </c>
      <c r="D39" s="31"/>
      <c r="E39" s="31" t="s">
        <v>269</v>
      </c>
      <c r="F39" s="32">
        <v>2</v>
      </c>
      <c r="G39" s="33" t="s">
        <v>205</v>
      </c>
      <c r="H39" s="33" t="s">
        <v>245</v>
      </c>
      <c r="I39" s="33">
        <v>468</v>
      </c>
      <c r="J39" s="33">
        <v>10</v>
      </c>
      <c r="K39" s="34" t="s">
        <v>69</v>
      </c>
      <c r="L39" s="34">
        <v>6</v>
      </c>
      <c r="M39" s="35" t="s">
        <v>270</v>
      </c>
      <c r="N39" s="34" t="s">
        <v>255</v>
      </c>
      <c r="O39" s="33" t="s">
        <v>45</v>
      </c>
      <c r="P39" s="30">
        <v>50</v>
      </c>
      <c r="Q39" s="30">
        <v>47</v>
      </c>
      <c r="R39" s="33"/>
      <c r="S39" s="33"/>
      <c r="T39" s="33"/>
      <c r="U39" s="33"/>
      <c r="V39" s="33"/>
      <c r="W39" s="33"/>
      <c r="X39" s="33"/>
      <c r="Y39" s="33"/>
      <c r="Z39" s="37" t="s">
        <v>271</v>
      </c>
      <c r="AA39" s="33"/>
    </row>
    <row r="40" spans="1:27" ht="60" customHeight="1" x14ac:dyDescent="0.25">
      <c r="A40" s="30">
        <v>30</v>
      </c>
      <c r="B40" s="31" t="s">
        <v>272</v>
      </c>
      <c r="C40" s="31" t="s">
        <v>273</v>
      </c>
      <c r="D40" s="31"/>
      <c r="E40" s="31" t="s">
        <v>274</v>
      </c>
      <c r="F40" s="32">
        <v>3</v>
      </c>
      <c r="G40" s="33" t="s">
        <v>205</v>
      </c>
      <c r="H40" s="33" t="s">
        <v>275</v>
      </c>
      <c r="I40" s="33">
        <v>363</v>
      </c>
      <c r="J40" s="33">
        <v>8</v>
      </c>
      <c r="K40" s="34" t="s">
        <v>42</v>
      </c>
      <c r="L40" s="34">
        <v>5</v>
      </c>
      <c r="M40" s="35" t="s">
        <v>53</v>
      </c>
      <c r="N40" s="34" t="s">
        <v>276</v>
      </c>
      <c r="O40" s="33" t="s">
        <v>277</v>
      </c>
      <c r="P40" s="30">
        <v>50</v>
      </c>
      <c r="Q40" s="30">
        <v>46</v>
      </c>
      <c r="R40" s="33"/>
      <c r="S40" s="33"/>
      <c r="T40" s="33"/>
      <c r="U40" s="33" t="s">
        <v>278</v>
      </c>
      <c r="V40" s="33"/>
      <c r="W40" s="33" t="s">
        <v>47</v>
      </c>
      <c r="X40" s="33" t="s">
        <v>279</v>
      </c>
      <c r="Y40" s="33" t="s">
        <v>280</v>
      </c>
      <c r="Z40" s="52" t="s">
        <v>50</v>
      </c>
      <c r="AA40" s="33"/>
    </row>
    <row r="41" spans="1:27" ht="30" x14ac:dyDescent="0.25">
      <c r="A41" s="30">
        <v>31</v>
      </c>
      <c r="B41" s="31" t="s">
        <v>162</v>
      </c>
      <c r="C41" s="31" t="s">
        <v>163</v>
      </c>
      <c r="D41" s="31"/>
      <c r="E41" s="31" t="s">
        <v>281</v>
      </c>
      <c r="F41" s="32">
        <v>5</v>
      </c>
      <c r="G41" s="33" t="s">
        <v>205</v>
      </c>
      <c r="H41" s="33" t="s">
        <v>275</v>
      </c>
      <c r="I41" s="33">
        <v>225</v>
      </c>
      <c r="J41" s="33">
        <v>5</v>
      </c>
      <c r="K41" s="34" t="s">
        <v>42</v>
      </c>
      <c r="L41" s="34" t="s">
        <v>191</v>
      </c>
      <c r="M41" s="35" t="s">
        <v>53</v>
      </c>
      <c r="N41" s="34" t="s">
        <v>282</v>
      </c>
      <c r="O41" s="33" t="s">
        <v>277</v>
      </c>
      <c r="P41" s="30">
        <v>46</v>
      </c>
      <c r="Q41" s="30">
        <v>46</v>
      </c>
      <c r="R41" s="33"/>
      <c r="S41" s="33"/>
      <c r="T41" s="33"/>
      <c r="U41" s="33" t="s">
        <v>283</v>
      </c>
      <c r="V41" s="33"/>
      <c r="W41" s="33"/>
      <c r="X41" s="33">
        <v>978194565</v>
      </c>
      <c r="Y41" s="33" t="s">
        <v>284</v>
      </c>
      <c r="Z41" s="37" t="s">
        <v>173</v>
      </c>
      <c r="AA41" s="33"/>
    </row>
    <row r="42" spans="1:27" ht="30" x14ac:dyDescent="0.25">
      <c r="A42" s="30">
        <v>32</v>
      </c>
      <c r="B42" s="31" t="s">
        <v>285</v>
      </c>
      <c r="C42" s="31" t="s">
        <v>286</v>
      </c>
      <c r="D42" s="31"/>
      <c r="E42" s="31" t="s">
        <v>287</v>
      </c>
      <c r="F42" s="32">
        <v>3</v>
      </c>
      <c r="G42" s="33" t="s">
        <v>205</v>
      </c>
      <c r="H42" s="33" t="s">
        <v>275</v>
      </c>
      <c r="I42" s="33">
        <v>363</v>
      </c>
      <c r="J42" s="33">
        <v>8</v>
      </c>
      <c r="K42" s="34" t="s">
        <v>42</v>
      </c>
      <c r="L42" s="34">
        <v>4</v>
      </c>
      <c r="M42" s="35" t="s">
        <v>43</v>
      </c>
      <c r="N42" s="34" t="s">
        <v>276</v>
      </c>
      <c r="O42" s="33" t="s">
        <v>277</v>
      </c>
      <c r="P42" s="30">
        <v>50</v>
      </c>
      <c r="Q42" s="30">
        <v>46</v>
      </c>
      <c r="R42" s="33"/>
      <c r="S42" s="33"/>
      <c r="T42" s="33"/>
      <c r="U42" s="33" t="s">
        <v>288</v>
      </c>
      <c r="V42" s="33"/>
      <c r="W42" s="33"/>
      <c r="X42" s="33" t="s">
        <v>289</v>
      </c>
      <c r="Y42" s="33" t="s">
        <v>290</v>
      </c>
      <c r="Z42" s="37" t="s">
        <v>271</v>
      </c>
      <c r="AA42" s="33"/>
    </row>
    <row r="43" spans="1:27" ht="30" x14ac:dyDescent="0.25">
      <c r="A43" s="30">
        <v>33</v>
      </c>
      <c r="B43" s="31" t="s">
        <v>291</v>
      </c>
      <c r="C43" s="31" t="s">
        <v>292</v>
      </c>
      <c r="D43" s="31"/>
      <c r="E43" s="31" t="s">
        <v>293</v>
      </c>
      <c r="F43" s="32">
        <v>2</v>
      </c>
      <c r="G43" s="33" t="s">
        <v>205</v>
      </c>
      <c r="H43" s="33" t="s">
        <v>275</v>
      </c>
      <c r="I43" s="33">
        <v>363</v>
      </c>
      <c r="J43" s="33">
        <v>8</v>
      </c>
      <c r="K43" s="34" t="s">
        <v>42</v>
      </c>
      <c r="L43" s="34">
        <v>5</v>
      </c>
      <c r="M43" s="35" t="s">
        <v>43</v>
      </c>
      <c r="N43" s="34" t="s">
        <v>276</v>
      </c>
      <c r="O43" s="33" t="s">
        <v>277</v>
      </c>
      <c r="P43" s="30">
        <v>50</v>
      </c>
      <c r="Q43" s="30">
        <v>46</v>
      </c>
      <c r="R43" s="33"/>
      <c r="S43" s="33"/>
      <c r="T43" s="33"/>
      <c r="U43" s="33" t="s">
        <v>294</v>
      </c>
      <c r="V43" s="33"/>
      <c r="W43" s="33" t="s">
        <v>295</v>
      </c>
      <c r="X43" s="33">
        <v>983661749</v>
      </c>
      <c r="Y43" s="33" t="s">
        <v>296</v>
      </c>
      <c r="Z43" s="52" t="s">
        <v>297</v>
      </c>
      <c r="AA43" s="33"/>
    </row>
    <row r="44" spans="1:27" ht="60" customHeight="1" x14ac:dyDescent="0.25">
      <c r="A44" s="30">
        <v>34</v>
      </c>
      <c r="B44" s="31" t="s">
        <v>236</v>
      </c>
      <c r="C44" s="31" t="s">
        <v>237</v>
      </c>
      <c r="D44" s="31"/>
      <c r="E44" s="31" t="s">
        <v>298</v>
      </c>
      <c r="F44" s="59">
        <v>3</v>
      </c>
      <c r="G44" s="33" t="s">
        <v>205</v>
      </c>
      <c r="H44" s="33" t="s">
        <v>275</v>
      </c>
      <c r="I44" s="33">
        <v>363</v>
      </c>
      <c r="J44" s="33">
        <v>8</v>
      </c>
      <c r="K44" s="34" t="s">
        <v>42</v>
      </c>
      <c r="L44" s="34">
        <v>3</v>
      </c>
      <c r="M44" s="35" t="s">
        <v>53</v>
      </c>
      <c r="N44" s="34" t="s">
        <v>299</v>
      </c>
      <c r="O44" s="33" t="s">
        <v>277</v>
      </c>
      <c r="P44" s="30">
        <v>50</v>
      </c>
      <c r="Q44" s="30">
        <v>46</v>
      </c>
      <c r="R44" s="33"/>
      <c r="S44" s="33"/>
      <c r="T44" s="60"/>
      <c r="U44" s="33" t="s">
        <v>300</v>
      </c>
      <c r="V44" s="33"/>
      <c r="W44" s="33" t="s">
        <v>301</v>
      </c>
      <c r="X44" s="54" t="s">
        <v>302</v>
      </c>
      <c r="Y44" s="54" t="s">
        <v>303</v>
      </c>
      <c r="Z44" s="56" t="s">
        <v>149</v>
      </c>
      <c r="AA44" s="33"/>
    </row>
    <row r="45" spans="1:27" ht="60" customHeight="1" x14ac:dyDescent="0.25">
      <c r="A45" s="30">
        <v>35</v>
      </c>
      <c r="B45" s="31" t="s">
        <v>162</v>
      </c>
      <c r="C45" s="31" t="s">
        <v>163</v>
      </c>
      <c r="D45" s="31"/>
      <c r="E45" s="31" t="s">
        <v>304</v>
      </c>
      <c r="F45" s="59">
        <v>5</v>
      </c>
      <c r="G45" s="33" t="s">
        <v>205</v>
      </c>
      <c r="H45" s="33" t="s">
        <v>305</v>
      </c>
      <c r="I45" s="33">
        <v>250</v>
      </c>
      <c r="J45" s="33">
        <v>5</v>
      </c>
      <c r="K45" s="34" t="s">
        <v>42</v>
      </c>
      <c r="L45" s="34" t="s">
        <v>167</v>
      </c>
      <c r="M45" s="35">
        <v>44929</v>
      </c>
      <c r="N45" s="34" t="s">
        <v>306</v>
      </c>
      <c r="O45" s="33" t="s">
        <v>277</v>
      </c>
      <c r="P45" s="30">
        <v>50</v>
      </c>
      <c r="Q45" s="30">
        <v>50</v>
      </c>
      <c r="R45" s="33"/>
      <c r="S45" s="33"/>
      <c r="T45" s="60"/>
      <c r="U45" s="33" t="s">
        <v>307</v>
      </c>
      <c r="V45" s="61"/>
      <c r="W45" s="61"/>
      <c r="X45" s="33">
        <v>984035000</v>
      </c>
      <c r="Y45" s="33" t="s">
        <v>308</v>
      </c>
      <c r="Z45" s="54" t="s">
        <v>173</v>
      </c>
      <c r="AA45" s="33"/>
    </row>
    <row r="46" spans="1:27" ht="60" customHeight="1" x14ac:dyDescent="0.25">
      <c r="A46" s="30">
        <v>36</v>
      </c>
      <c r="B46" s="31" t="s">
        <v>162</v>
      </c>
      <c r="C46" s="31" t="s">
        <v>163</v>
      </c>
      <c r="D46" s="31"/>
      <c r="E46" s="31" t="s">
        <v>309</v>
      </c>
      <c r="F46" s="59">
        <v>5</v>
      </c>
      <c r="G46" s="33" t="s">
        <v>205</v>
      </c>
      <c r="H46" s="33" t="s">
        <v>310</v>
      </c>
      <c r="I46" s="33">
        <v>227</v>
      </c>
      <c r="J46" s="33">
        <v>5</v>
      </c>
      <c r="K46" s="34" t="s">
        <v>69</v>
      </c>
      <c r="L46" s="34" t="s">
        <v>167</v>
      </c>
      <c r="M46" s="35" t="s">
        <v>70</v>
      </c>
      <c r="N46" s="34" t="s">
        <v>311</v>
      </c>
      <c r="O46" s="33" t="s">
        <v>277</v>
      </c>
      <c r="P46" s="30">
        <v>46</v>
      </c>
      <c r="Q46" s="30">
        <v>46</v>
      </c>
      <c r="R46" s="62"/>
      <c r="S46" s="62"/>
      <c r="T46" s="62"/>
      <c r="U46" s="33" t="s">
        <v>312</v>
      </c>
      <c r="V46" s="33"/>
      <c r="W46" s="60"/>
      <c r="X46" s="33">
        <v>904408125</v>
      </c>
      <c r="Y46" s="33" t="s">
        <v>313</v>
      </c>
      <c r="Z46" s="33" t="s">
        <v>173</v>
      </c>
      <c r="AA46" s="33"/>
    </row>
    <row r="47" spans="1:27" ht="60" customHeight="1" x14ac:dyDescent="0.25">
      <c r="A47" s="30">
        <v>37</v>
      </c>
      <c r="B47" s="31" t="s">
        <v>162</v>
      </c>
      <c r="C47" s="31" t="s">
        <v>163</v>
      </c>
      <c r="D47" s="31"/>
      <c r="E47" s="31" t="s">
        <v>314</v>
      </c>
      <c r="F47" s="59">
        <v>5</v>
      </c>
      <c r="G47" s="33" t="s">
        <v>205</v>
      </c>
      <c r="H47" s="33" t="s">
        <v>315</v>
      </c>
      <c r="I47" s="33">
        <v>227</v>
      </c>
      <c r="J47" s="33">
        <v>5</v>
      </c>
      <c r="K47" s="34" t="s">
        <v>69</v>
      </c>
      <c r="L47" s="34" t="s">
        <v>221</v>
      </c>
      <c r="M47" s="35" t="s">
        <v>70</v>
      </c>
      <c r="N47" s="34" t="s">
        <v>316</v>
      </c>
      <c r="O47" s="33" t="s">
        <v>277</v>
      </c>
      <c r="P47" s="30">
        <v>46</v>
      </c>
      <c r="Q47" s="30">
        <v>46</v>
      </c>
      <c r="R47" s="62"/>
      <c r="S47" s="62"/>
      <c r="T47" s="62"/>
      <c r="U47" s="33" t="s">
        <v>317</v>
      </c>
      <c r="V47" s="33"/>
      <c r="W47" s="60"/>
      <c r="X47" s="33">
        <v>985812169</v>
      </c>
      <c r="Y47" s="33" t="s">
        <v>318</v>
      </c>
      <c r="Z47" s="33" t="s">
        <v>173</v>
      </c>
      <c r="AA47" s="33"/>
    </row>
    <row r="48" spans="1:27" ht="60" customHeight="1" x14ac:dyDescent="0.25">
      <c r="A48" s="30">
        <v>38</v>
      </c>
      <c r="B48" s="31" t="s">
        <v>162</v>
      </c>
      <c r="C48" s="31" t="s">
        <v>163</v>
      </c>
      <c r="D48" s="31"/>
      <c r="E48" s="31" t="s">
        <v>319</v>
      </c>
      <c r="F48" s="59">
        <v>5</v>
      </c>
      <c r="G48" s="33" t="s">
        <v>205</v>
      </c>
      <c r="H48" s="33" t="s">
        <v>320</v>
      </c>
      <c r="I48" s="33">
        <v>227</v>
      </c>
      <c r="J48" s="33">
        <v>5</v>
      </c>
      <c r="K48" s="34" t="s">
        <v>69</v>
      </c>
      <c r="L48" s="34" t="s">
        <v>191</v>
      </c>
      <c r="M48" s="35" t="s">
        <v>70</v>
      </c>
      <c r="N48" s="34" t="s">
        <v>299</v>
      </c>
      <c r="O48" s="33" t="s">
        <v>277</v>
      </c>
      <c r="P48" s="30">
        <v>46</v>
      </c>
      <c r="Q48" s="30">
        <v>46</v>
      </c>
      <c r="R48" s="62"/>
      <c r="S48" s="62"/>
      <c r="T48" s="62"/>
      <c r="U48" s="33" t="s">
        <v>321</v>
      </c>
      <c r="V48" s="33"/>
      <c r="W48" s="60"/>
      <c r="X48" s="33">
        <v>978194565</v>
      </c>
      <c r="Y48" s="33" t="s">
        <v>284</v>
      </c>
      <c r="Z48" s="33" t="s">
        <v>173</v>
      </c>
      <c r="AA48" s="33"/>
    </row>
    <row r="49" spans="1:27" ht="60" customHeight="1" x14ac:dyDescent="0.25">
      <c r="A49" s="30">
        <v>39</v>
      </c>
      <c r="B49" s="31" t="s">
        <v>162</v>
      </c>
      <c r="C49" s="31" t="s">
        <v>163</v>
      </c>
      <c r="D49" s="31"/>
      <c r="E49" s="31" t="s">
        <v>322</v>
      </c>
      <c r="F49" s="59">
        <v>5</v>
      </c>
      <c r="G49" s="33" t="s">
        <v>205</v>
      </c>
      <c r="H49" s="33" t="s">
        <v>323</v>
      </c>
      <c r="I49" s="33">
        <v>250</v>
      </c>
      <c r="J49" s="33">
        <v>5</v>
      </c>
      <c r="K49" s="34" t="s">
        <v>69</v>
      </c>
      <c r="L49" s="34" t="s">
        <v>221</v>
      </c>
      <c r="M49" s="35" t="s">
        <v>70</v>
      </c>
      <c r="N49" s="34" t="s">
        <v>306</v>
      </c>
      <c r="O49" s="33" t="s">
        <v>277</v>
      </c>
      <c r="P49" s="30">
        <v>50</v>
      </c>
      <c r="Q49" s="30">
        <v>50</v>
      </c>
      <c r="R49" s="62"/>
      <c r="S49" s="62"/>
      <c r="T49" s="62"/>
      <c r="U49" s="33" t="s">
        <v>324</v>
      </c>
      <c r="V49" s="33"/>
      <c r="W49" s="60"/>
      <c r="X49" s="33" t="s">
        <v>325</v>
      </c>
      <c r="Y49" s="33" t="s">
        <v>326</v>
      </c>
      <c r="Z49" s="33" t="s">
        <v>173</v>
      </c>
      <c r="AA49" s="33"/>
    </row>
    <row r="50" spans="1:27" ht="60" customHeight="1" x14ac:dyDescent="0.25">
      <c r="A50" s="30">
        <v>40</v>
      </c>
      <c r="B50" s="31" t="s">
        <v>162</v>
      </c>
      <c r="C50" s="31" t="s">
        <v>163</v>
      </c>
      <c r="D50" s="31"/>
      <c r="E50" s="31" t="s">
        <v>327</v>
      </c>
      <c r="F50" s="59">
        <v>5</v>
      </c>
      <c r="G50" s="33" t="s">
        <v>205</v>
      </c>
      <c r="H50" s="33" t="s">
        <v>328</v>
      </c>
      <c r="I50" s="33">
        <v>250</v>
      </c>
      <c r="J50" s="33">
        <v>5</v>
      </c>
      <c r="K50" s="34" t="s">
        <v>69</v>
      </c>
      <c r="L50" s="34" t="s">
        <v>221</v>
      </c>
      <c r="M50" s="35" t="s">
        <v>70</v>
      </c>
      <c r="N50" s="34" t="s">
        <v>329</v>
      </c>
      <c r="O50" s="33" t="s">
        <v>277</v>
      </c>
      <c r="P50" s="30">
        <v>50</v>
      </c>
      <c r="Q50" s="30">
        <v>50</v>
      </c>
      <c r="R50" s="62"/>
      <c r="S50" s="62"/>
      <c r="T50" s="62"/>
      <c r="U50" s="33" t="s">
        <v>330</v>
      </c>
      <c r="V50" s="33"/>
      <c r="W50" s="60"/>
      <c r="X50" s="33" t="s">
        <v>331</v>
      </c>
      <c r="Y50" s="33" t="s">
        <v>332</v>
      </c>
      <c r="Z50" s="33" t="s">
        <v>173</v>
      </c>
      <c r="AA50" s="33"/>
    </row>
    <row r="51" spans="1:27" ht="60" customHeight="1" x14ac:dyDescent="0.25">
      <c r="A51" s="30">
        <v>41</v>
      </c>
      <c r="B51" s="31" t="s">
        <v>162</v>
      </c>
      <c r="C51" s="31" t="s">
        <v>163</v>
      </c>
      <c r="D51" s="31"/>
      <c r="E51" s="31" t="s">
        <v>333</v>
      </c>
      <c r="F51" s="59">
        <v>5</v>
      </c>
      <c r="G51" s="33" t="s">
        <v>205</v>
      </c>
      <c r="H51" s="33" t="s">
        <v>334</v>
      </c>
      <c r="I51" s="33">
        <v>280</v>
      </c>
      <c r="J51" s="33">
        <v>6</v>
      </c>
      <c r="K51" s="34" t="s">
        <v>69</v>
      </c>
      <c r="L51" s="34" t="s">
        <v>221</v>
      </c>
      <c r="M51" s="35" t="s">
        <v>70</v>
      </c>
      <c r="N51" s="34" t="s">
        <v>335</v>
      </c>
      <c r="O51" s="33" t="s">
        <v>277</v>
      </c>
      <c r="P51" s="30">
        <v>47</v>
      </c>
      <c r="Q51" s="30">
        <v>47</v>
      </c>
      <c r="R51" s="62"/>
      <c r="S51" s="62"/>
      <c r="T51" s="62"/>
      <c r="U51" s="33" t="s">
        <v>192</v>
      </c>
      <c r="V51" s="33"/>
      <c r="W51" s="60"/>
      <c r="X51" s="33">
        <v>902212487</v>
      </c>
      <c r="Y51" s="33" t="s">
        <v>194</v>
      </c>
      <c r="Z51" s="33" t="s">
        <v>173</v>
      </c>
      <c r="AA51" s="33"/>
    </row>
    <row r="52" spans="1:27" ht="60" customHeight="1" x14ac:dyDescent="0.25">
      <c r="A52" s="30">
        <v>42</v>
      </c>
      <c r="B52" s="31" t="s">
        <v>162</v>
      </c>
      <c r="C52" s="31" t="s">
        <v>163</v>
      </c>
      <c r="D52" s="31"/>
      <c r="E52" s="31" t="s">
        <v>336</v>
      </c>
      <c r="F52" s="59">
        <v>5</v>
      </c>
      <c r="G52" s="33" t="s">
        <v>205</v>
      </c>
      <c r="H52" s="33" t="s">
        <v>337</v>
      </c>
      <c r="I52" s="33">
        <v>280</v>
      </c>
      <c r="J52" s="33">
        <v>6</v>
      </c>
      <c r="K52" s="34" t="s">
        <v>69</v>
      </c>
      <c r="L52" s="34" t="s">
        <v>191</v>
      </c>
      <c r="M52" s="35" t="s">
        <v>70</v>
      </c>
      <c r="N52" s="34" t="s">
        <v>338</v>
      </c>
      <c r="O52" s="33" t="s">
        <v>277</v>
      </c>
      <c r="P52" s="30">
        <v>47</v>
      </c>
      <c r="Q52" s="30">
        <v>47</v>
      </c>
      <c r="R52" s="62"/>
      <c r="S52" s="62"/>
      <c r="T52" s="62"/>
      <c r="U52" s="33" t="s">
        <v>339</v>
      </c>
      <c r="V52" s="33"/>
      <c r="W52" s="60"/>
      <c r="X52" s="33" t="s">
        <v>340</v>
      </c>
      <c r="Y52" s="33" t="s">
        <v>341</v>
      </c>
      <c r="Z52" s="33" t="s">
        <v>173</v>
      </c>
      <c r="AA52" s="33"/>
    </row>
    <row r="53" spans="1:27" ht="60" customHeight="1" x14ac:dyDescent="0.25">
      <c r="A53" s="30">
        <v>43</v>
      </c>
      <c r="B53" s="31" t="s">
        <v>224</v>
      </c>
      <c r="C53" s="31" t="s">
        <v>225</v>
      </c>
      <c r="D53" s="31"/>
      <c r="E53" s="31" t="s">
        <v>342</v>
      </c>
      <c r="F53" s="59">
        <v>3</v>
      </c>
      <c r="G53" s="33" t="s">
        <v>205</v>
      </c>
      <c r="H53" s="33" t="s">
        <v>343</v>
      </c>
      <c r="I53" s="33">
        <v>424</v>
      </c>
      <c r="J53" s="33">
        <v>10</v>
      </c>
      <c r="K53" s="34" t="s">
        <v>69</v>
      </c>
      <c r="L53" s="34" t="s">
        <v>344</v>
      </c>
      <c r="M53" s="35" t="s">
        <v>228</v>
      </c>
      <c r="N53" s="34" t="s">
        <v>229</v>
      </c>
      <c r="O53" s="33" t="s">
        <v>345</v>
      </c>
      <c r="P53" s="30">
        <v>50</v>
      </c>
      <c r="Q53" s="30">
        <v>32</v>
      </c>
      <c r="R53" s="33"/>
      <c r="S53" s="33"/>
      <c r="T53" s="60"/>
      <c r="U53" s="33"/>
      <c r="V53" s="33"/>
      <c r="W53" s="33"/>
      <c r="X53" s="54"/>
      <c r="Y53" s="54"/>
      <c r="Z53" s="37" t="s">
        <v>235</v>
      </c>
      <c r="AA53" s="33"/>
    </row>
    <row r="54" spans="1:27" ht="35.1" customHeight="1" x14ac:dyDescent="0.2">
      <c r="B54" s="64" t="str">
        <f>"Danh sách gồm "&amp;COUNT(A11:A53)&amp;" lớp học phần./."</f>
        <v>Danh sách gồm 43 lớp học phần./.</v>
      </c>
    </row>
  </sheetData>
  <autoFilter ref="A10:AC54"/>
  <mergeCells count="5">
    <mergeCell ref="A1:B1"/>
    <mergeCell ref="A2:B2"/>
    <mergeCell ref="A4:AA4"/>
    <mergeCell ref="A5:AA5"/>
    <mergeCell ref="A6:B6"/>
  </mergeCells>
  <pageMargins left="0.31496062992125984" right="0.23622047244094491" top="0.31496062992125984" bottom="0.35433070866141736" header="0.15748031496062992" footer="0.15748031496062992"/>
  <pageSetup paperSize="9" scale="40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HUY</vt:lpstr>
      <vt:lpstr>'DS lop HUY'!Print_Area</vt:lpstr>
      <vt:lpstr>'DS lop HUY'!Print_Titles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2023-08-31T07:11:27Z</dcterms:created>
  <dcterms:modified xsi:type="dcterms:W3CDTF">2023-08-31T07:23:53Z</dcterms:modified>
</cp:coreProperties>
</file>